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23715" windowHeight="10035" activeTab="1"/>
  </bookViews>
  <sheets>
    <sheet name="Figure 6 supplement A" sheetId="1" r:id="rId1"/>
    <sheet name="Figure 6 supplement B" sheetId="2" r:id="rId2"/>
  </sheets>
  <calcPr calcId="144525"/>
</workbook>
</file>

<file path=xl/calcChain.xml><?xml version="1.0" encoding="utf-8"?>
<calcChain xmlns="http://schemas.openxmlformats.org/spreadsheetml/2006/main">
  <c r="B8" i="2" l="1"/>
  <c r="D8" i="2"/>
  <c r="F8" i="2"/>
  <c r="H8" i="2"/>
  <c r="J8" i="2"/>
  <c r="L8" i="2"/>
  <c r="B9" i="2"/>
  <c r="D9" i="2"/>
  <c r="F9" i="2"/>
  <c r="H9" i="2"/>
  <c r="J9" i="2"/>
  <c r="L9" i="2"/>
  <c r="B19" i="2"/>
  <c r="D19" i="2"/>
  <c r="F19" i="2"/>
  <c r="H19" i="2"/>
  <c r="J19" i="2"/>
  <c r="L19" i="2"/>
  <c r="B20" i="2"/>
  <c r="D20" i="2"/>
  <c r="F20" i="2"/>
  <c r="H20" i="2"/>
  <c r="J20" i="2"/>
  <c r="L20" i="2"/>
  <c r="E46" i="1"/>
  <c r="J46" i="1"/>
  <c r="O46" i="1"/>
  <c r="T46" i="1"/>
  <c r="Y46" i="1"/>
  <c r="AD46" i="1"/>
  <c r="AI46" i="1"/>
  <c r="E47" i="1"/>
  <c r="J47" i="1"/>
  <c r="O47" i="1"/>
  <c r="T47" i="1"/>
  <c r="Y47" i="1"/>
  <c r="AD47" i="1"/>
  <c r="AI47" i="1"/>
</calcChain>
</file>

<file path=xl/sharedStrings.xml><?xml version="1.0" encoding="utf-8"?>
<sst xmlns="http://schemas.openxmlformats.org/spreadsheetml/2006/main" count="81" uniqueCount="23">
  <si>
    <t>Std. Deviation</t>
  </si>
  <si>
    <t>Mean</t>
  </si>
  <si>
    <t>Ratio mean</t>
  </si>
  <si>
    <t>Normalized mean</t>
  </si>
  <si>
    <t>Cable to patch ratio (U.R.)</t>
  </si>
  <si>
    <t>Patch area (U.R.)</t>
  </si>
  <si>
    <t>Calbe area (U.R.)</t>
  </si>
  <si>
    <t>cell number</t>
  </si>
  <si>
    <t>myo2.E1 +GSH</t>
  </si>
  <si>
    <t>myo2.E1 -GSH</t>
  </si>
  <si>
    <t>rlc1(S35A) +GSH</t>
  </si>
  <si>
    <t>rlc1(S35A) -GSH</t>
  </si>
  <si>
    <t>Wild type +GSH</t>
  </si>
  <si>
    <t>Wild type -GSH</t>
  </si>
  <si>
    <t>Wild type Glucose (not shown in figure)</t>
  </si>
  <si>
    <t>Replicate 3</t>
  </si>
  <si>
    <t>Replicate 2</t>
  </si>
  <si>
    <t>Replicate 1</t>
  </si>
  <si>
    <t>Myo2.E1 +GSH</t>
  </si>
  <si>
    <t>Myo2.E1 -GSH</t>
  </si>
  <si>
    <t>rlc1(S35A)-GSH</t>
  </si>
  <si>
    <t>Multiseptated cells</t>
  </si>
  <si>
    <t>Septated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</si>
</sst>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9.5"/>
      <color theme="1"/>
      <name val="Calibri"/>
      <family val="2"/>
      <scheme val="minor"/>
    </font>
    <font>
      <sz val="9.5"/>
      <color theme="1"/>
      <name val="Calibri"/>
      <family val="2"/>
      <scheme val="minor"/>
    </font>
    <font>
      <i/>
      <sz val="9.5"/>
      <color theme="1"/>
      <name val="Calibri"/>
      <family val="2"/>
      <scheme val="minor"/>
    </font>
    <font>
      <b/>
      <sz val="9.5"/>
      <name val="Calibri"/>
      <family val="2"/>
      <scheme val="minor"/>
    </font>
    <font>
      <sz val="9.5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1" xfId="0" applyFont="1" applyFill="1" applyBorder="1"/>
    <xf numFmtId="0" fontId="1" fillId="0" borderId="2" xfId="0" applyFont="1" applyBorder="1"/>
    <xf numFmtId="0" fontId="1" fillId="3" borderId="1" xfId="0" applyFont="1" applyFill="1" applyBorder="1"/>
    <xf numFmtId="0" fontId="1" fillId="2" borderId="3" xfId="0" applyFont="1" applyFill="1" applyBorder="1"/>
    <xf numFmtId="0" fontId="1" fillId="0" borderId="4" xfId="0" applyFont="1" applyBorder="1"/>
    <xf numFmtId="0" fontId="1" fillId="3" borderId="3" xfId="0" applyFont="1" applyFill="1" applyBorder="1"/>
    <xf numFmtId="0" fontId="2" fillId="0" borderId="0" xfId="0" applyFont="1"/>
    <xf numFmtId="3" fontId="2" fillId="0" borderId="0" xfId="0" applyNumberFormat="1" applyFont="1"/>
    <xf numFmtId="0" fontId="2" fillId="2" borderId="5" xfId="0" applyFont="1" applyFill="1" applyBorder="1"/>
    <xf numFmtId="0" fontId="2" fillId="2" borderId="0" xfId="0" applyFont="1" applyFill="1"/>
    <xf numFmtId="3" fontId="2" fillId="2" borderId="0" xfId="0" applyNumberFormat="1" applyFont="1" applyFill="1"/>
    <xf numFmtId="0" fontId="2" fillId="3" borderId="5" xfId="0" applyFont="1" applyFill="1" applyBorder="1"/>
    <xf numFmtId="0" fontId="2" fillId="3" borderId="0" xfId="0" applyFont="1" applyFill="1"/>
    <xf numFmtId="3" fontId="2" fillId="3" borderId="0" xfId="0" applyNumberFormat="1" applyFont="1" applyFill="1"/>
    <xf numFmtId="0" fontId="2" fillId="2" borderId="6" xfId="0" applyFont="1" applyFill="1" applyBorder="1"/>
    <xf numFmtId="0" fontId="2" fillId="3" borderId="6" xfId="0" applyFont="1" applyFill="1" applyBorder="1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8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5" fillId="4" borderId="0" xfId="0" applyFont="1" applyFill="1" applyAlignment="1">
      <alignment horizontal="center"/>
    </xf>
    <xf numFmtId="0" fontId="0" fillId="0" borderId="0" xfId="0" applyFill="1" applyBorder="1"/>
    <xf numFmtId="0" fontId="2" fillId="0" borderId="0" xfId="0" applyFont="1" applyFill="1" applyBorder="1"/>
    <xf numFmtId="0" fontId="5" fillId="0" borderId="0" xfId="0" applyFont="1" applyFill="1" applyBorder="1"/>
    <xf numFmtId="0" fontId="3" fillId="4" borderId="9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3" fillId="0" borderId="0" xfId="0" applyFont="1" applyFill="1" applyBorder="1"/>
    <xf numFmtId="0" fontId="4" fillId="5" borderId="1" xfId="0" applyFont="1" applyFill="1" applyBorder="1" applyAlignment="1">
      <alignment horizontal="center"/>
    </xf>
    <xf numFmtId="0" fontId="4" fillId="5" borderId="7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5" borderId="8" xfId="0" applyFont="1" applyFill="1" applyBorder="1" applyAlignment="1">
      <alignment horizontal="center"/>
    </xf>
    <xf numFmtId="0" fontId="2" fillId="5" borderId="0" xfId="0" applyFont="1" applyFill="1" applyAlignment="1">
      <alignment horizontal="center"/>
    </xf>
    <xf numFmtId="0" fontId="5" fillId="5" borderId="0" xfId="0" applyFont="1" applyFill="1" applyAlignment="1">
      <alignment horizontal="center"/>
    </xf>
    <xf numFmtId="0" fontId="3" fillId="5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2" fillId="5" borderId="9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center"/>
    </xf>
    <xf numFmtId="0" fontId="2" fillId="5" borderId="1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7"/>
  <sheetViews>
    <sheetView zoomScale="107" zoomScaleNormal="107" workbookViewId="0">
      <selection activeCell="G46" sqref="G46"/>
    </sheetView>
  </sheetViews>
  <sheetFormatPr baseColWidth="10" defaultRowHeight="15" x14ac:dyDescent="0.25"/>
  <sheetData>
    <row r="1" spans="1:35" ht="15.75" thickBot="1" x14ac:dyDescent="0.3">
      <c r="B1" s="20" t="s">
        <v>14</v>
      </c>
      <c r="C1" s="19"/>
      <c r="D1" s="19"/>
      <c r="E1" s="19"/>
      <c r="F1" s="7"/>
      <c r="G1" s="18" t="s">
        <v>13</v>
      </c>
      <c r="H1" s="17"/>
      <c r="I1" s="17"/>
      <c r="J1" s="17"/>
      <c r="L1" s="18" t="s">
        <v>12</v>
      </c>
      <c r="M1" s="17"/>
      <c r="N1" s="17"/>
      <c r="O1" s="17"/>
      <c r="Q1" s="18" t="s">
        <v>11</v>
      </c>
      <c r="R1" s="17"/>
      <c r="S1" s="17"/>
      <c r="T1" s="17"/>
      <c r="V1" s="18" t="s">
        <v>10</v>
      </c>
      <c r="W1" s="17"/>
      <c r="X1" s="17"/>
      <c r="Y1" s="17"/>
      <c r="AA1" s="18" t="s">
        <v>9</v>
      </c>
      <c r="AB1" s="17"/>
      <c r="AC1" s="17"/>
      <c r="AD1" s="17"/>
      <c r="AF1" s="18" t="s">
        <v>8</v>
      </c>
      <c r="AG1" s="17"/>
      <c r="AH1" s="17"/>
      <c r="AI1" s="17"/>
    </row>
    <row r="2" spans="1:35" x14ac:dyDescent="0.25">
      <c r="A2" t="s">
        <v>7</v>
      </c>
      <c r="B2" s="13" t="s">
        <v>6</v>
      </c>
      <c r="C2" s="13" t="s">
        <v>5</v>
      </c>
      <c r="D2" s="14" t="s">
        <v>4</v>
      </c>
      <c r="E2" s="16" t="s">
        <v>3</v>
      </c>
      <c r="F2" t="s">
        <v>7</v>
      </c>
      <c r="G2" s="10" t="s">
        <v>6</v>
      </c>
      <c r="H2" s="10" t="s">
        <v>5</v>
      </c>
      <c r="I2" s="11" t="s">
        <v>4</v>
      </c>
      <c r="J2" s="15" t="s">
        <v>3</v>
      </c>
      <c r="K2" t="s">
        <v>7</v>
      </c>
      <c r="L2" s="10" t="s">
        <v>6</v>
      </c>
      <c r="M2" s="10" t="s">
        <v>5</v>
      </c>
      <c r="N2" s="11" t="s">
        <v>4</v>
      </c>
      <c r="O2" s="15" t="s">
        <v>3</v>
      </c>
      <c r="P2" t="s">
        <v>7</v>
      </c>
      <c r="Q2" s="10" t="s">
        <v>6</v>
      </c>
      <c r="R2" s="10" t="s">
        <v>5</v>
      </c>
      <c r="S2" s="11" t="s">
        <v>4</v>
      </c>
      <c r="T2" s="15" t="s">
        <v>3</v>
      </c>
      <c r="U2" t="s">
        <v>7</v>
      </c>
      <c r="V2" s="10" t="s">
        <v>6</v>
      </c>
      <c r="W2" s="10" t="s">
        <v>5</v>
      </c>
      <c r="X2" s="11" t="s">
        <v>4</v>
      </c>
      <c r="Y2" s="15" t="s">
        <v>3</v>
      </c>
      <c r="Z2" t="s">
        <v>7</v>
      </c>
      <c r="AA2" s="10" t="s">
        <v>6</v>
      </c>
      <c r="AB2" s="10" t="s">
        <v>5</v>
      </c>
      <c r="AC2" s="11" t="s">
        <v>4</v>
      </c>
      <c r="AD2" s="15" t="s">
        <v>3</v>
      </c>
      <c r="AE2" t="s">
        <v>7</v>
      </c>
      <c r="AF2" s="10" t="s">
        <v>6</v>
      </c>
      <c r="AG2" s="10" t="s">
        <v>5</v>
      </c>
      <c r="AH2" s="11" t="s">
        <v>4</v>
      </c>
      <c r="AI2" s="15" t="s">
        <v>3</v>
      </c>
    </row>
    <row r="3" spans="1:35" x14ac:dyDescent="0.25">
      <c r="A3">
        <v>1</v>
      </c>
      <c r="B3" s="14">
        <v>14954</v>
      </c>
      <c r="C3" s="14">
        <v>21809</v>
      </c>
      <c r="D3" s="13">
        <v>0.68568022376083271</v>
      </c>
      <c r="E3" s="12">
        <v>0.91504628331473759</v>
      </c>
      <c r="F3">
        <v>1</v>
      </c>
      <c r="G3" s="11">
        <v>22758</v>
      </c>
      <c r="H3" s="11">
        <v>41975</v>
      </c>
      <c r="I3" s="10">
        <v>0.54217986896962478</v>
      </c>
      <c r="J3" s="9">
        <v>0.72354379898489618</v>
      </c>
      <c r="K3">
        <v>1</v>
      </c>
      <c r="L3" s="11">
        <v>11262</v>
      </c>
      <c r="M3" s="11">
        <v>28486</v>
      </c>
      <c r="N3" s="10">
        <v>0.39535210278733413</v>
      </c>
      <c r="O3" s="9">
        <v>0.52760085491746822</v>
      </c>
      <c r="P3">
        <v>1</v>
      </c>
      <c r="Q3" s="11">
        <v>25238</v>
      </c>
      <c r="R3" s="11">
        <v>48066</v>
      </c>
      <c r="S3" s="10">
        <v>0.52506969583489371</v>
      </c>
      <c r="T3" s="9">
        <v>0.70071012259864474</v>
      </c>
      <c r="U3">
        <v>1</v>
      </c>
      <c r="V3" s="11">
        <v>21805</v>
      </c>
      <c r="W3" s="11">
        <v>37679</v>
      </c>
      <c r="X3" s="10">
        <v>0.5787043180551501</v>
      </c>
      <c r="Y3" s="9">
        <v>0.77228599721035629</v>
      </c>
      <c r="Z3">
        <v>1</v>
      </c>
      <c r="AA3" s="11">
        <v>17115</v>
      </c>
      <c r="AB3" s="11">
        <v>48614</v>
      </c>
      <c r="AC3" s="10">
        <v>0.35205907763195787</v>
      </c>
      <c r="AD3" s="9">
        <v>0.46982593245492921</v>
      </c>
      <c r="AE3">
        <v>1</v>
      </c>
      <c r="AF3" s="11">
        <v>21783</v>
      </c>
      <c r="AG3" s="11">
        <v>38816</v>
      </c>
      <c r="AH3" s="10">
        <v>0.56118610882110465</v>
      </c>
      <c r="AI3" s="9">
        <v>0.74890779306437449</v>
      </c>
    </row>
    <row r="4" spans="1:35" x14ac:dyDescent="0.25">
      <c r="A4">
        <v>2</v>
      </c>
      <c r="B4" s="14">
        <v>10728</v>
      </c>
      <c r="C4" s="14">
        <v>15342</v>
      </c>
      <c r="D4" s="13">
        <v>0.69925694172858821</v>
      </c>
      <c r="E4" s="12">
        <v>0.93316453273407685</v>
      </c>
      <c r="F4">
        <v>2</v>
      </c>
      <c r="G4" s="11">
        <v>25692</v>
      </c>
      <c r="H4" s="11">
        <v>43831</v>
      </c>
      <c r="I4" s="10">
        <v>0.58616048002555265</v>
      </c>
      <c r="J4" s="9">
        <v>0.78223631087317136</v>
      </c>
      <c r="K4">
        <v>2</v>
      </c>
      <c r="L4" s="11">
        <v>15774</v>
      </c>
      <c r="M4" s="11">
        <v>34928</v>
      </c>
      <c r="N4" s="10">
        <v>0.45161475034356391</v>
      </c>
      <c r="O4" s="9">
        <v>0.60268385243109113</v>
      </c>
      <c r="P4">
        <v>2</v>
      </c>
      <c r="Q4" s="11">
        <v>18623</v>
      </c>
      <c r="R4" s="11">
        <v>38361</v>
      </c>
      <c r="S4" s="10">
        <v>0.48546701076614268</v>
      </c>
      <c r="T4" s="9">
        <v>0.64785999140675443</v>
      </c>
      <c r="U4">
        <v>2</v>
      </c>
      <c r="V4" s="11">
        <v>10362</v>
      </c>
      <c r="W4" s="11">
        <v>27970</v>
      </c>
      <c r="X4" s="10">
        <v>0.37046835895602431</v>
      </c>
      <c r="Y4" s="9">
        <v>0.49439328013441852</v>
      </c>
      <c r="Z4">
        <v>2</v>
      </c>
      <c r="AA4" s="11">
        <v>21636</v>
      </c>
      <c r="AB4" s="11">
        <v>36443</v>
      </c>
      <c r="AC4" s="10">
        <v>0.59369426227259003</v>
      </c>
      <c r="AD4" s="9">
        <v>0.79229020947716355</v>
      </c>
      <c r="AE4">
        <v>2</v>
      </c>
      <c r="AF4" s="11">
        <v>21470</v>
      </c>
      <c r="AG4" s="11">
        <v>43506</v>
      </c>
      <c r="AH4" s="10">
        <v>0.49349515009423989</v>
      </c>
      <c r="AI4" s="9">
        <v>0.65857361387907265</v>
      </c>
    </row>
    <row r="5" spans="1:35" x14ac:dyDescent="0.25">
      <c r="A5">
        <v>3</v>
      </c>
      <c r="B5" s="14">
        <v>17611</v>
      </c>
      <c r="C5" s="14">
        <v>23811</v>
      </c>
      <c r="D5" s="13">
        <v>0.73961614379908447</v>
      </c>
      <c r="E5" s="12">
        <v>0.9870242425119069</v>
      </c>
      <c r="F5">
        <v>3</v>
      </c>
      <c r="G5" s="11">
        <v>21373</v>
      </c>
      <c r="H5" s="11">
        <v>44036</v>
      </c>
      <c r="I5" s="10">
        <v>0.48535289308747387</v>
      </c>
      <c r="J5" s="9">
        <v>0.64770770036187986</v>
      </c>
      <c r="K5">
        <v>3</v>
      </c>
      <c r="L5" s="11">
        <v>24697</v>
      </c>
      <c r="M5" s="11">
        <v>44086</v>
      </c>
      <c r="N5" s="10">
        <v>0.56020051717098396</v>
      </c>
      <c r="O5" s="9">
        <v>0.74759251234742097</v>
      </c>
      <c r="P5">
        <v>3</v>
      </c>
      <c r="Q5" s="11">
        <v>12574</v>
      </c>
      <c r="R5" s="11">
        <v>35313</v>
      </c>
      <c r="S5" s="10">
        <v>0.35607283436694703</v>
      </c>
      <c r="T5" s="9">
        <v>0.47518232608450894</v>
      </c>
      <c r="U5">
        <v>3</v>
      </c>
      <c r="V5" s="11">
        <v>22351</v>
      </c>
      <c r="W5" s="11">
        <v>37497</v>
      </c>
      <c r="X5" s="10">
        <v>0.59607435261487585</v>
      </c>
      <c r="Y5" s="9">
        <v>0.79546646095152662</v>
      </c>
      <c r="Z5">
        <v>3</v>
      </c>
      <c r="AA5" s="11">
        <v>15147</v>
      </c>
      <c r="AB5" s="11">
        <v>47419</v>
      </c>
      <c r="AC5" s="10">
        <v>0.31942892089668701</v>
      </c>
      <c r="AD5" s="9">
        <v>0.42628070158795067</v>
      </c>
      <c r="AE5">
        <v>3</v>
      </c>
      <c r="AF5" s="11">
        <v>17017</v>
      </c>
      <c r="AG5" s="11">
        <v>33783</v>
      </c>
      <c r="AH5" s="10">
        <v>0.50371488618535953</v>
      </c>
      <c r="AI5" s="9">
        <v>0.67221194148803454</v>
      </c>
    </row>
    <row r="6" spans="1:35" x14ac:dyDescent="0.25">
      <c r="A6">
        <v>4</v>
      </c>
      <c r="B6" s="14">
        <v>19281</v>
      </c>
      <c r="C6" s="14">
        <v>21672</v>
      </c>
      <c r="D6" s="13">
        <v>0.88967331118493909</v>
      </c>
      <c r="E6" s="12">
        <v>1.1872768508605147</v>
      </c>
      <c r="F6">
        <v>4</v>
      </c>
      <c r="G6" s="11">
        <v>16243</v>
      </c>
      <c r="H6" s="11">
        <v>35335</v>
      </c>
      <c r="I6" s="10">
        <v>0.45968586387434557</v>
      </c>
      <c r="J6" s="9">
        <v>0.61345482435448317</v>
      </c>
      <c r="K6">
        <v>4</v>
      </c>
      <c r="L6" s="11">
        <v>20307</v>
      </c>
      <c r="M6" s="11">
        <v>41657</v>
      </c>
      <c r="N6" s="10">
        <v>0.48748109561418251</v>
      </c>
      <c r="O6" s="9">
        <v>0.65054780533315149</v>
      </c>
      <c r="P6">
        <v>4</v>
      </c>
      <c r="Q6" s="11">
        <v>20438</v>
      </c>
      <c r="R6" s="11">
        <v>49299</v>
      </c>
      <c r="S6" s="10">
        <v>0.41457230369784376</v>
      </c>
      <c r="T6" s="9">
        <v>0.55325038191018328</v>
      </c>
      <c r="U6">
        <v>4</v>
      </c>
      <c r="V6" s="11">
        <v>12828</v>
      </c>
      <c r="W6" s="11">
        <v>29340</v>
      </c>
      <c r="X6" s="10">
        <v>0.43721881390593048</v>
      </c>
      <c r="Y6" s="9">
        <v>0.58347234876566467</v>
      </c>
      <c r="Z6">
        <v>4</v>
      </c>
      <c r="AA6" s="11">
        <v>14873</v>
      </c>
      <c r="AB6" s="11">
        <v>42916</v>
      </c>
      <c r="AC6" s="10">
        <v>0.34656072327337123</v>
      </c>
      <c r="AD6" s="9">
        <v>0.46248833025229225</v>
      </c>
      <c r="AE6">
        <v>4</v>
      </c>
      <c r="AF6" s="11">
        <v>8850</v>
      </c>
      <c r="AG6" s="11">
        <v>25574</v>
      </c>
      <c r="AH6" s="10">
        <v>0.34605458668960665</v>
      </c>
      <c r="AI6" s="9">
        <v>0.46181288653410657</v>
      </c>
    </row>
    <row r="7" spans="1:35" x14ac:dyDescent="0.25">
      <c r="A7">
        <v>5</v>
      </c>
      <c r="B7" s="14">
        <v>19300</v>
      </c>
      <c r="C7" s="14">
        <v>25472</v>
      </c>
      <c r="D7" s="13">
        <v>0.75769472361809043</v>
      </c>
      <c r="E7" s="12">
        <v>1.0111502661271956</v>
      </c>
      <c r="F7">
        <v>5</v>
      </c>
      <c r="G7" s="11">
        <v>23563</v>
      </c>
      <c r="H7" s="11">
        <v>50799</v>
      </c>
      <c r="I7" s="10">
        <v>0.46384771353766807</v>
      </c>
      <c r="J7" s="9">
        <v>0.61900884929813715</v>
      </c>
      <c r="K7">
        <v>5</v>
      </c>
      <c r="L7" s="11">
        <v>29112</v>
      </c>
      <c r="M7" s="11">
        <v>46234</v>
      </c>
      <c r="N7" s="10">
        <v>0.62966647921443097</v>
      </c>
      <c r="O7" s="9">
        <v>0.84029544905470799</v>
      </c>
      <c r="P7">
        <v>5</v>
      </c>
      <c r="Q7" s="11">
        <v>27302</v>
      </c>
      <c r="R7" s="11">
        <v>44376</v>
      </c>
      <c r="S7" s="10">
        <v>0.61524247340904992</v>
      </c>
      <c r="T7" s="9">
        <v>0.82104648657139179</v>
      </c>
      <c r="U7">
        <v>5</v>
      </c>
      <c r="V7" s="11">
        <v>22433</v>
      </c>
      <c r="W7" s="11">
        <v>30345</v>
      </c>
      <c r="X7" s="10">
        <v>0.73926511781183057</v>
      </c>
      <c r="Y7" s="9">
        <v>0.98655579524763881</v>
      </c>
      <c r="Z7">
        <v>5</v>
      </c>
      <c r="AA7" s="11">
        <v>27628</v>
      </c>
      <c r="AB7" s="11">
        <v>37137</v>
      </c>
      <c r="AC7" s="10">
        <v>0.74394808412095759</v>
      </c>
      <c r="AD7" s="9">
        <v>0.9928052549338926</v>
      </c>
      <c r="AE7">
        <v>5</v>
      </c>
      <c r="AF7" s="11">
        <v>13361</v>
      </c>
      <c r="AG7" s="11">
        <v>32522</v>
      </c>
      <c r="AH7" s="10">
        <v>0.4108295922759978</v>
      </c>
      <c r="AI7" s="9">
        <v>0.54825570063252349</v>
      </c>
    </row>
    <row r="8" spans="1:35" x14ac:dyDescent="0.25">
      <c r="A8">
        <v>6</v>
      </c>
      <c r="B8" s="14">
        <v>20242</v>
      </c>
      <c r="C8" s="14">
        <v>23322</v>
      </c>
      <c r="D8" s="13">
        <v>0.8679358545579281</v>
      </c>
      <c r="E8" s="12">
        <v>1.158268023996347</v>
      </c>
      <c r="F8">
        <v>6</v>
      </c>
      <c r="G8" s="11">
        <v>10643</v>
      </c>
      <c r="H8" s="11">
        <v>31515</v>
      </c>
      <c r="I8" s="10">
        <v>0.33771220053942569</v>
      </c>
      <c r="J8" s="9">
        <v>0.4506798989165986</v>
      </c>
      <c r="K8">
        <v>6</v>
      </c>
      <c r="L8" s="11">
        <v>17307</v>
      </c>
      <c r="M8" s="11">
        <v>33761</v>
      </c>
      <c r="N8" s="10">
        <v>0.51263291964100588</v>
      </c>
      <c r="O8" s="9">
        <v>0.68411313549259145</v>
      </c>
      <c r="P8">
        <v>6</v>
      </c>
      <c r="Q8" s="11">
        <v>19677</v>
      </c>
      <c r="R8" s="11">
        <v>42225</v>
      </c>
      <c r="S8" s="10">
        <v>0.46600355239786856</v>
      </c>
      <c r="T8" s="9">
        <v>0.62188583519927931</v>
      </c>
      <c r="U8">
        <v>6</v>
      </c>
      <c r="V8" s="11">
        <v>24393</v>
      </c>
      <c r="W8" s="11">
        <v>41597</v>
      </c>
      <c r="X8" s="10">
        <v>0.58641248166935112</v>
      </c>
      <c r="Y8" s="9">
        <v>0.78257260928102423</v>
      </c>
      <c r="Z8">
        <v>6</v>
      </c>
      <c r="AA8" s="11">
        <v>15254</v>
      </c>
      <c r="AB8" s="11">
        <v>37911</v>
      </c>
      <c r="AC8" s="10">
        <v>0.40236343013900977</v>
      </c>
      <c r="AD8" s="9">
        <v>0.53695753287306802</v>
      </c>
      <c r="AE8">
        <v>6</v>
      </c>
      <c r="AF8" s="11">
        <v>19138</v>
      </c>
      <c r="AG8" s="11">
        <v>36855</v>
      </c>
      <c r="AH8" s="10">
        <v>0.519278252611586</v>
      </c>
      <c r="AI8" s="9">
        <v>0.69298139073082221</v>
      </c>
    </row>
    <row r="9" spans="1:35" x14ac:dyDescent="0.25">
      <c r="A9">
        <v>7</v>
      </c>
      <c r="B9" s="14">
        <v>18298</v>
      </c>
      <c r="C9" s="14">
        <v>24854</v>
      </c>
      <c r="D9" s="13">
        <v>0.7362195220085298</v>
      </c>
      <c r="E9" s="12">
        <v>0.98249142088811015</v>
      </c>
      <c r="F9">
        <v>7</v>
      </c>
      <c r="G9" s="11">
        <v>18228</v>
      </c>
      <c r="H9" s="11">
        <v>42740</v>
      </c>
      <c r="I9" s="10">
        <v>0.42648572765559195</v>
      </c>
      <c r="J9" s="9">
        <v>0.56914895085869155</v>
      </c>
      <c r="K9">
        <v>7</v>
      </c>
      <c r="L9" s="11">
        <v>11568</v>
      </c>
      <c r="M9" s="11">
        <v>28852</v>
      </c>
      <c r="N9" s="10">
        <v>0.40094274227089977</v>
      </c>
      <c r="O9" s="9">
        <v>0.53506161243024974</v>
      </c>
      <c r="P9">
        <v>7</v>
      </c>
      <c r="Q9" s="11">
        <v>19282</v>
      </c>
      <c r="R9" s="11">
        <v>41386</v>
      </c>
      <c r="S9" s="10">
        <v>0.46590634514086887</v>
      </c>
      <c r="T9" s="9">
        <v>0.62175611126070507</v>
      </c>
      <c r="U9">
        <v>7</v>
      </c>
      <c r="V9" s="11">
        <v>23277</v>
      </c>
      <c r="W9" s="11">
        <v>47458</v>
      </c>
      <c r="X9" s="10">
        <v>0.4904757891187998</v>
      </c>
      <c r="Y9" s="9">
        <v>0.65454425012783557</v>
      </c>
      <c r="Z9">
        <v>7</v>
      </c>
      <c r="AA9" s="11">
        <v>16070</v>
      </c>
      <c r="AB9" s="11">
        <v>44511</v>
      </c>
      <c r="AC9" s="10">
        <v>0.36103435105928872</v>
      </c>
      <c r="AD9" s="9">
        <v>0.48180351370463614</v>
      </c>
      <c r="AE9">
        <v>7</v>
      </c>
      <c r="AF9" s="11">
        <v>20463</v>
      </c>
      <c r="AG9" s="11">
        <v>40776</v>
      </c>
      <c r="AH9" s="10">
        <v>0.50183931724543851</v>
      </c>
      <c r="AI9" s="9">
        <v>0.6697089782580874</v>
      </c>
    </row>
    <row r="10" spans="1:35" x14ac:dyDescent="0.25">
      <c r="A10">
        <v>8</v>
      </c>
      <c r="B10" s="14">
        <v>14932</v>
      </c>
      <c r="C10" s="14">
        <v>25897</v>
      </c>
      <c r="D10" s="13">
        <v>0.57659188322971777</v>
      </c>
      <c r="E10" s="12">
        <v>0.76946693437498026</v>
      </c>
      <c r="F10">
        <v>8</v>
      </c>
      <c r="G10" s="11">
        <v>49403</v>
      </c>
      <c r="H10" s="11">
        <v>83937</v>
      </c>
      <c r="I10" s="10">
        <v>0.58857238166720283</v>
      </c>
      <c r="J10" s="9">
        <v>0.78545501480604507</v>
      </c>
      <c r="K10">
        <v>8</v>
      </c>
      <c r="L10" s="11">
        <v>19148</v>
      </c>
      <c r="M10" s="11">
        <v>35601</v>
      </c>
      <c r="N10" s="10">
        <v>0.53785006039156202</v>
      </c>
      <c r="O10" s="9">
        <v>0.71776563139375604</v>
      </c>
      <c r="P10">
        <v>8</v>
      </c>
      <c r="Q10" s="11">
        <v>26576</v>
      </c>
      <c r="R10" s="11">
        <v>48153</v>
      </c>
      <c r="S10" s="10">
        <v>0.55190746163271243</v>
      </c>
      <c r="T10" s="9">
        <v>0.73652535686494791</v>
      </c>
      <c r="U10">
        <v>8</v>
      </c>
      <c r="V10" s="11">
        <v>29108</v>
      </c>
      <c r="W10" s="11">
        <v>36638</v>
      </c>
      <c r="X10" s="10">
        <v>0.79447568098695343</v>
      </c>
      <c r="Y10" s="9">
        <v>1.0602347769105711</v>
      </c>
      <c r="Z10">
        <v>8</v>
      </c>
      <c r="AA10" s="11">
        <v>13806</v>
      </c>
      <c r="AB10" s="11">
        <v>36398</v>
      </c>
      <c r="AC10" s="10">
        <v>0.37930655530523655</v>
      </c>
      <c r="AD10" s="9">
        <v>0.50618793081895308</v>
      </c>
      <c r="AE10">
        <v>8</v>
      </c>
      <c r="AF10" s="11">
        <v>22000</v>
      </c>
      <c r="AG10" s="11">
        <v>38980</v>
      </c>
      <c r="AH10" s="10">
        <v>0.56439199589533096</v>
      </c>
      <c r="AI10" s="9">
        <v>0.75318607753334699</v>
      </c>
    </row>
    <row r="11" spans="1:35" x14ac:dyDescent="0.25">
      <c r="A11">
        <v>9</v>
      </c>
      <c r="B11" s="14">
        <v>8797</v>
      </c>
      <c r="C11" s="14">
        <v>11190</v>
      </c>
      <c r="D11" s="13">
        <v>0.78614834673815903</v>
      </c>
      <c r="E11" s="12">
        <v>1.0491218761877166</v>
      </c>
      <c r="F11">
        <v>9</v>
      </c>
      <c r="G11" s="11">
        <v>23596</v>
      </c>
      <c r="H11" s="11">
        <v>42247</v>
      </c>
      <c r="I11" s="10">
        <v>0.55852486567093518</v>
      </c>
      <c r="J11" s="9">
        <v>0.74535634069755108</v>
      </c>
      <c r="K11">
        <v>9</v>
      </c>
      <c r="L11" s="11">
        <v>17343</v>
      </c>
      <c r="M11" s="11">
        <v>33923</v>
      </c>
      <c r="N11" s="10">
        <v>0.51124605724729533</v>
      </c>
      <c r="O11" s="9">
        <v>0.68226235544256564</v>
      </c>
      <c r="P11">
        <v>9</v>
      </c>
      <c r="Q11" s="11">
        <v>20377</v>
      </c>
      <c r="R11" s="11">
        <v>43046</v>
      </c>
      <c r="S11" s="10">
        <v>0.47337731728848209</v>
      </c>
      <c r="T11" s="9">
        <v>0.6317261892351369</v>
      </c>
      <c r="U11">
        <v>9</v>
      </c>
      <c r="V11" s="11">
        <v>22387</v>
      </c>
      <c r="W11" s="11">
        <v>39162</v>
      </c>
      <c r="X11" s="10">
        <v>0.57165109034267914</v>
      </c>
      <c r="Y11" s="9">
        <v>0.76287340285511895</v>
      </c>
      <c r="Z11">
        <v>9</v>
      </c>
      <c r="AA11" s="11">
        <v>21565</v>
      </c>
      <c r="AB11" s="11">
        <v>44672</v>
      </c>
      <c r="AC11" s="10">
        <v>0.48274086676217765</v>
      </c>
      <c r="AD11" s="9">
        <v>0.64422192828029179</v>
      </c>
      <c r="AE11">
        <v>9</v>
      </c>
      <c r="AF11" s="11">
        <v>48854</v>
      </c>
      <c r="AG11" s="11">
        <v>45111</v>
      </c>
      <c r="AH11" s="10">
        <v>1.0829731107712088</v>
      </c>
      <c r="AI11" s="9">
        <v>1.4452371318304897</v>
      </c>
    </row>
    <row r="12" spans="1:35" x14ac:dyDescent="0.25">
      <c r="A12">
        <v>10</v>
      </c>
      <c r="B12" s="14">
        <v>16979</v>
      </c>
      <c r="C12" s="14">
        <v>29480</v>
      </c>
      <c r="D12" s="13">
        <v>0.57594979647218458</v>
      </c>
      <c r="E12" s="12">
        <v>0.76861006395537879</v>
      </c>
      <c r="F12">
        <v>10</v>
      </c>
      <c r="G12" s="11">
        <v>16441</v>
      </c>
      <c r="H12" s="11">
        <v>40370</v>
      </c>
      <c r="I12" s="10">
        <v>0.40725786475105274</v>
      </c>
      <c r="J12" s="9">
        <v>0.54348919886762226</v>
      </c>
      <c r="K12">
        <v>10</v>
      </c>
      <c r="L12" s="11">
        <v>21682</v>
      </c>
      <c r="M12" s="11">
        <v>40623</v>
      </c>
      <c r="N12" s="10">
        <v>0.53373704551608692</v>
      </c>
      <c r="O12" s="9">
        <v>0.7122767769035695</v>
      </c>
      <c r="P12">
        <v>10</v>
      </c>
      <c r="Q12" s="11">
        <v>30349</v>
      </c>
      <c r="R12" s="11">
        <v>55350</v>
      </c>
      <c r="S12" s="10">
        <v>0.54831074977416439</v>
      </c>
      <c r="T12" s="9">
        <v>0.73172551328732949</v>
      </c>
      <c r="U12">
        <v>10</v>
      </c>
      <c r="V12" s="11">
        <v>29728</v>
      </c>
      <c r="W12" s="11">
        <v>40874</v>
      </c>
      <c r="X12" s="10">
        <v>0.72730831335323187</v>
      </c>
      <c r="Y12" s="9">
        <v>0.97059933463958414</v>
      </c>
      <c r="Z12">
        <v>10</v>
      </c>
      <c r="AA12" s="11">
        <v>19155</v>
      </c>
      <c r="AB12" s="11">
        <v>41360</v>
      </c>
      <c r="AC12" s="10">
        <v>0.46312862669245647</v>
      </c>
      <c r="AD12" s="9">
        <v>0.61804922158497022</v>
      </c>
      <c r="AE12">
        <v>10</v>
      </c>
      <c r="AF12" s="11">
        <v>21662</v>
      </c>
      <c r="AG12" s="11">
        <v>42702</v>
      </c>
      <c r="AH12" s="10">
        <v>0.5072830312397546</v>
      </c>
      <c r="AI12" s="9">
        <v>0.67697366241450962</v>
      </c>
    </row>
    <row r="13" spans="1:35" x14ac:dyDescent="0.25">
      <c r="A13">
        <v>11</v>
      </c>
      <c r="B13" s="14">
        <v>11564</v>
      </c>
      <c r="C13" s="14">
        <v>16539</v>
      </c>
      <c r="D13" s="13">
        <v>0.69919584013543745</v>
      </c>
      <c r="E13" s="12">
        <v>0.93308299212115009</v>
      </c>
      <c r="F13">
        <v>11</v>
      </c>
      <c r="G13" s="11">
        <v>16320</v>
      </c>
      <c r="H13" s="11">
        <v>35397</v>
      </c>
      <c r="I13" s="10">
        <v>0.46105602169675397</v>
      </c>
      <c r="J13" s="9">
        <v>0.61528331200733211</v>
      </c>
      <c r="K13">
        <v>11</v>
      </c>
      <c r="L13" s="11">
        <v>20005</v>
      </c>
      <c r="M13" s="11">
        <v>38037</v>
      </c>
      <c r="N13" s="10">
        <v>0.5259352735494387</v>
      </c>
      <c r="O13" s="9">
        <v>0.7018652436640741</v>
      </c>
      <c r="P13">
        <v>11</v>
      </c>
      <c r="Q13" s="11">
        <v>22133</v>
      </c>
      <c r="R13" s="11">
        <v>45330</v>
      </c>
      <c r="S13" s="10">
        <v>0.48826384292962716</v>
      </c>
      <c r="T13" s="9">
        <v>0.65159238850319501</v>
      </c>
      <c r="U13">
        <v>11</v>
      </c>
      <c r="V13" s="11">
        <v>20731</v>
      </c>
      <c r="W13" s="11">
        <v>43033</v>
      </c>
      <c r="X13" s="10">
        <v>0.48174656658843212</v>
      </c>
      <c r="Y13" s="9">
        <v>0.64289502596204384</v>
      </c>
      <c r="Z13">
        <v>11</v>
      </c>
      <c r="AA13" s="11">
        <v>17979</v>
      </c>
      <c r="AB13" s="11">
        <v>50007</v>
      </c>
      <c r="AC13" s="10">
        <v>0.35952966584678148</v>
      </c>
      <c r="AD13" s="9">
        <v>0.4797954980676799</v>
      </c>
      <c r="AE13">
        <v>11</v>
      </c>
      <c r="AF13" s="11">
        <v>21159</v>
      </c>
      <c r="AG13" s="11">
        <v>39882</v>
      </c>
      <c r="AH13" s="10">
        <v>0.53054009327516172</v>
      </c>
      <c r="AI13" s="9">
        <v>0.70801041604814297</v>
      </c>
    </row>
    <row r="14" spans="1:35" x14ac:dyDescent="0.25">
      <c r="A14">
        <v>12</v>
      </c>
      <c r="B14" s="14">
        <v>12952</v>
      </c>
      <c r="C14" s="14">
        <v>16474</v>
      </c>
      <c r="D14" s="13">
        <v>0.7862085710817045</v>
      </c>
      <c r="E14" s="12">
        <v>1.049202246103337</v>
      </c>
      <c r="F14">
        <v>12</v>
      </c>
      <c r="G14" s="11">
        <v>50417</v>
      </c>
      <c r="H14" s="11">
        <v>72905</v>
      </c>
      <c r="I14" s="10">
        <v>0.69154378986352105</v>
      </c>
      <c r="J14" s="9">
        <v>0.9228712637987988</v>
      </c>
      <c r="K14">
        <v>12</v>
      </c>
      <c r="L14" s="11">
        <v>11736</v>
      </c>
      <c r="M14" s="11">
        <v>29054</v>
      </c>
      <c r="N14" s="10">
        <v>0.4039374956976664</v>
      </c>
      <c r="O14" s="9">
        <v>0.5390581371915687</v>
      </c>
      <c r="P14">
        <v>12</v>
      </c>
      <c r="Q14" s="11">
        <v>20293</v>
      </c>
      <c r="R14" s="11">
        <v>42241</v>
      </c>
      <c r="S14" s="10">
        <v>0.48041002817168155</v>
      </c>
      <c r="T14" s="9">
        <v>0.64111140370144093</v>
      </c>
      <c r="U14">
        <v>12</v>
      </c>
      <c r="V14" s="11">
        <v>17285</v>
      </c>
      <c r="W14" s="11">
        <v>42805</v>
      </c>
      <c r="X14" s="10">
        <v>0.40380796635907018</v>
      </c>
      <c r="Y14" s="9">
        <v>0.53888527915110684</v>
      </c>
      <c r="Z14">
        <v>12</v>
      </c>
      <c r="AA14" s="11">
        <v>16626</v>
      </c>
      <c r="AB14" s="11">
        <v>39081</v>
      </c>
      <c r="AC14" s="10">
        <v>0.42542411913717665</v>
      </c>
      <c r="AD14" s="9">
        <v>0.56773222496307929</v>
      </c>
      <c r="AE14">
        <v>12</v>
      </c>
      <c r="AF14" s="11">
        <v>18061</v>
      </c>
      <c r="AG14" s="11">
        <v>35283</v>
      </c>
      <c r="AH14" s="10">
        <v>0.51188957855057682</v>
      </c>
      <c r="AI14" s="9">
        <v>0.68312114027607274</v>
      </c>
    </row>
    <row r="15" spans="1:35" x14ac:dyDescent="0.25">
      <c r="A15">
        <v>13</v>
      </c>
      <c r="B15" s="14">
        <v>13074</v>
      </c>
      <c r="C15" s="14">
        <v>17876</v>
      </c>
      <c r="D15" s="13">
        <v>0.73137167151488025</v>
      </c>
      <c r="E15" s="12">
        <v>0.97602192180886183</v>
      </c>
      <c r="F15">
        <v>13</v>
      </c>
      <c r="G15" s="11">
        <v>24438</v>
      </c>
      <c r="H15" s="11">
        <v>51286</v>
      </c>
      <c r="I15" s="10">
        <v>0.47650430916819403</v>
      </c>
      <c r="J15" s="9">
        <v>0.63589918737382001</v>
      </c>
      <c r="K15">
        <v>13</v>
      </c>
      <c r="L15" s="11">
        <v>11568</v>
      </c>
      <c r="M15" s="11">
        <v>33761</v>
      </c>
      <c r="N15" s="10">
        <v>0.34264387903201921</v>
      </c>
      <c r="O15" s="9">
        <v>0.45726126719698956</v>
      </c>
      <c r="P15">
        <v>13</v>
      </c>
      <c r="Q15" s="11">
        <v>22286</v>
      </c>
      <c r="R15" s="11">
        <v>46164</v>
      </c>
      <c r="S15" s="10">
        <v>0.48275712676544491</v>
      </c>
      <c r="T15" s="9">
        <v>0.64424362739751995</v>
      </c>
      <c r="U15">
        <v>13</v>
      </c>
      <c r="V15" s="11">
        <v>16320</v>
      </c>
      <c r="W15" s="11">
        <v>38860</v>
      </c>
      <c r="X15" s="10">
        <v>0.41996911991765312</v>
      </c>
      <c r="Y15" s="9">
        <v>0.56045248057446051</v>
      </c>
      <c r="Z15">
        <v>13</v>
      </c>
      <c r="AA15" s="11">
        <v>18674</v>
      </c>
      <c r="AB15" s="11">
        <v>41727</v>
      </c>
      <c r="AC15" s="10">
        <v>0.44752797948570472</v>
      </c>
      <c r="AD15" s="9">
        <v>0.59723002081300525</v>
      </c>
      <c r="AE15">
        <v>13</v>
      </c>
      <c r="AF15" s="11">
        <v>24505</v>
      </c>
      <c r="AG15" s="11">
        <v>43041</v>
      </c>
      <c r="AH15" s="10">
        <v>0.56934086103947401</v>
      </c>
      <c r="AI15" s="9">
        <v>0.75979038155124068</v>
      </c>
    </row>
    <row r="16" spans="1:35" x14ac:dyDescent="0.25">
      <c r="A16">
        <v>14</v>
      </c>
      <c r="B16" s="14">
        <v>23061</v>
      </c>
      <c r="C16" s="14">
        <v>29037</v>
      </c>
      <c r="D16" s="13">
        <v>0.79419361504287633</v>
      </c>
      <c r="E16" s="12">
        <v>1.0598583574298373</v>
      </c>
      <c r="F16">
        <v>14</v>
      </c>
      <c r="G16" s="11">
        <v>12631</v>
      </c>
      <c r="H16" s="11">
        <v>33666</v>
      </c>
      <c r="I16" s="10">
        <v>0.37518564724053943</v>
      </c>
      <c r="J16" s="9">
        <v>0.50068854279839659</v>
      </c>
      <c r="K16">
        <v>14</v>
      </c>
      <c r="L16" s="11">
        <v>13852</v>
      </c>
      <c r="M16" s="11">
        <v>33923</v>
      </c>
      <c r="N16" s="10">
        <v>0.40833652684019689</v>
      </c>
      <c r="O16" s="9">
        <v>0.54492868290321272</v>
      </c>
      <c r="P16">
        <v>14</v>
      </c>
      <c r="Q16" s="11">
        <v>25425</v>
      </c>
      <c r="R16" s="11">
        <v>48081</v>
      </c>
      <c r="S16" s="10">
        <v>0.52879515817058709</v>
      </c>
      <c r="T16" s="9">
        <v>0.70568178481927535</v>
      </c>
      <c r="U16">
        <v>14</v>
      </c>
      <c r="V16" s="11">
        <v>53072</v>
      </c>
      <c r="W16" s="11">
        <v>77791</v>
      </c>
      <c r="X16" s="10">
        <v>0.68223830520240125</v>
      </c>
      <c r="Y16" s="9">
        <v>0.91045301275621082</v>
      </c>
      <c r="Z16">
        <v>14</v>
      </c>
      <c r="AA16" s="11">
        <v>16751</v>
      </c>
      <c r="AB16" s="11">
        <v>41529</v>
      </c>
      <c r="AC16" s="10">
        <v>0.40335669050542994</v>
      </c>
      <c r="AD16" s="9">
        <v>0.53828304755930412</v>
      </c>
      <c r="AE16">
        <v>14</v>
      </c>
      <c r="AF16" s="11">
        <v>21217</v>
      </c>
      <c r="AG16" s="11">
        <v>41404</v>
      </c>
      <c r="AH16" s="10">
        <v>0.51243841174765725</v>
      </c>
      <c r="AI16" s="9">
        <v>0.68385356299988076</v>
      </c>
    </row>
    <row r="17" spans="1:35" x14ac:dyDescent="0.25">
      <c r="A17">
        <v>15</v>
      </c>
      <c r="B17" s="14">
        <v>52282</v>
      </c>
      <c r="C17" s="14">
        <v>58467</v>
      </c>
      <c r="D17" s="13">
        <v>0.89421383002377408</v>
      </c>
      <c r="E17" s="12">
        <v>1.1933362131460539</v>
      </c>
      <c r="F17">
        <v>15</v>
      </c>
      <c r="G17" s="11">
        <v>24843</v>
      </c>
      <c r="H17" s="11">
        <v>43988</v>
      </c>
      <c r="I17" s="10">
        <v>0.56476766390833866</v>
      </c>
      <c r="J17" s="9">
        <v>0.75368740979749993</v>
      </c>
      <c r="K17">
        <v>15</v>
      </c>
      <c r="L17" s="11">
        <v>45408</v>
      </c>
      <c r="M17" s="11">
        <v>62271</v>
      </c>
      <c r="N17" s="10">
        <v>0.72919978802331742</v>
      </c>
      <c r="O17" s="9">
        <v>0.97312352420619097</v>
      </c>
      <c r="P17">
        <v>15</v>
      </c>
      <c r="Q17" s="11">
        <v>17243</v>
      </c>
      <c r="R17" s="11">
        <v>39175</v>
      </c>
      <c r="S17" s="10">
        <v>0.44015315890236117</v>
      </c>
      <c r="T17" s="9">
        <v>0.58738825794592375</v>
      </c>
      <c r="U17">
        <v>15</v>
      </c>
      <c r="V17" s="11">
        <v>56022</v>
      </c>
      <c r="W17" s="11">
        <v>78274</v>
      </c>
      <c r="X17" s="10">
        <v>0.71571658532846161</v>
      </c>
      <c r="Y17" s="9">
        <v>0.95513007174020514</v>
      </c>
      <c r="Z17">
        <v>15</v>
      </c>
      <c r="AA17" s="11">
        <v>17198</v>
      </c>
      <c r="AB17" s="11">
        <v>48632</v>
      </c>
      <c r="AC17" s="10">
        <v>0.35363546635959864</v>
      </c>
      <c r="AD17" s="9">
        <v>0.47192963706285163</v>
      </c>
      <c r="AE17">
        <v>15</v>
      </c>
      <c r="AF17" s="11">
        <v>40521</v>
      </c>
      <c r="AG17" s="11">
        <v>57207</v>
      </c>
      <c r="AH17" s="10">
        <v>0.70832240809691127</v>
      </c>
      <c r="AI17" s="9">
        <v>0.94526247725601509</v>
      </c>
    </row>
    <row r="18" spans="1:35" x14ac:dyDescent="0.25">
      <c r="A18">
        <v>16</v>
      </c>
      <c r="B18" s="14">
        <v>48209</v>
      </c>
      <c r="C18" s="14">
        <v>54818</v>
      </c>
      <c r="D18" s="13">
        <v>0.8794374110693568</v>
      </c>
      <c r="E18" s="12">
        <v>1.1736169522188828</v>
      </c>
      <c r="F18">
        <v>16</v>
      </c>
      <c r="G18" s="11">
        <v>21493</v>
      </c>
      <c r="H18" s="11">
        <v>48517</v>
      </c>
      <c r="I18" s="10">
        <v>0.44299936104870458</v>
      </c>
      <c r="J18" s="9">
        <v>0.59118653971827717</v>
      </c>
      <c r="K18">
        <v>16</v>
      </c>
      <c r="L18" s="11">
        <v>29112</v>
      </c>
      <c r="M18" s="11">
        <v>61201</v>
      </c>
      <c r="N18" s="10">
        <v>0.47567850198526168</v>
      </c>
      <c r="O18" s="9">
        <v>0.6347971404322702</v>
      </c>
      <c r="P18">
        <v>16</v>
      </c>
      <c r="Q18" s="11">
        <v>28528</v>
      </c>
      <c r="R18" s="11">
        <v>48126</v>
      </c>
      <c r="S18" s="10">
        <v>0.59277729293936754</v>
      </c>
      <c r="T18" s="9">
        <v>0.79106650584505844</v>
      </c>
      <c r="U18">
        <v>16</v>
      </c>
      <c r="V18" s="11">
        <v>46761</v>
      </c>
      <c r="W18" s="11">
        <v>58529</v>
      </c>
      <c r="X18" s="10">
        <v>0.7989372789557313</v>
      </c>
      <c r="Y18" s="9">
        <v>1.0661888186015835</v>
      </c>
      <c r="Z18">
        <v>16</v>
      </c>
      <c r="AA18" s="11">
        <v>19270</v>
      </c>
      <c r="AB18" s="11">
        <v>46392</v>
      </c>
      <c r="AC18" s="10">
        <v>0.41537334023107431</v>
      </c>
      <c r="AD18" s="9">
        <v>0.55431937220205962</v>
      </c>
      <c r="AE18">
        <v>16</v>
      </c>
      <c r="AF18" s="11">
        <v>59800</v>
      </c>
      <c r="AG18" s="11">
        <v>76692</v>
      </c>
      <c r="AH18" s="10">
        <v>0.77974234600740622</v>
      </c>
      <c r="AI18" s="9">
        <v>1.0405730119264198</v>
      </c>
    </row>
    <row r="19" spans="1:35" x14ac:dyDescent="0.25">
      <c r="A19">
        <v>17</v>
      </c>
      <c r="B19" s="14">
        <v>14301</v>
      </c>
      <c r="C19" s="14">
        <v>19095</v>
      </c>
      <c r="D19" s="13">
        <v>0.74893951296150829</v>
      </c>
      <c r="E19" s="12">
        <v>0.99946636057862681</v>
      </c>
      <c r="F19">
        <v>17</v>
      </c>
      <c r="G19" s="11">
        <v>22134</v>
      </c>
      <c r="H19" s="11">
        <v>47003</v>
      </c>
      <c r="I19" s="10">
        <v>0.47090611237580582</v>
      </c>
      <c r="J19" s="9">
        <v>0.62842834456601271</v>
      </c>
      <c r="K19">
        <v>17</v>
      </c>
      <c r="L19" s="11">
        <v>15774</v>
      </c>
      <c r="M19" s="11">
        <v>80871</v>
      </c>
      <c r="N19" s="10">
        <v>0.19505137812071077</v>
      </c>
      <c r="O19" s="9">
        <v>0.2602977779143717</v>
      </c>
      <c r="P19">
        <v>17</v>
      </c>
      <c r="Q19" s="11">
        <v>16516</v>
      </c>
      <c r="R19" s="11">
        <v>40371</v>
      </c>
      <c r="S19" s="10">
        <v>0.40910554606029081</v>
      </c>
      <c r="T19" s="9">
        <v>0.54595494580938919</v>
      </c>
      <c r="U19">
        <v>17</v>
      </c>
      <c r="V19" s="11">
        <v>57370</v>
      </c>
      <c r="W19" s="11">
        <v>77709</v>
      </c>
      <c r="X19" s="10">
        <v>0.73826712478606082</v>
      </c>
      <c r="Y19" s="9">
        <v>0.98522396478591734</v>
      </c>
      <c r="Z19">
        <v>17</v>
      </c>
      <c r="AA19" s="11">
        <v>13768</v>
      </c>
      <c r="AB19" s="11">
        <v>37044</v>
      </c>
      <c r="AC19" s="10">
        <v>0.37166612676816757</v>
      </c>
      <c r="AD19" s="9">
        <v>0.49599171180386975</v>
      </c>
      <c r="AE19">
        <v>17</v>
      </c>
      <c r="AF19" s="11">
        <v>60451</v>
      </c>
      <c r="AG19" s="11">
        <v>81698</v>
      </c>
      <c r="AH19" s="10">
        <v>0.73993243408651377</v>
      </c>
      <c r="AI19" s="9">
        <v>0.98744633467955523</v>
      </c>
    </row>
    <row r="20" spans="1:35" x14ac:dyDescent="0.25">
      <c r="A20">
        <v>18</v>
      </c>
      <c r="B20" s="14">
        <v>9776</v>
      </c>
      <c r="C20" s="14">
        <v>12434</v>
      </c>
      <c r="D20" s="13">
        <v>0.78623130127070939</v>
      </c>
      <c r="E20" s="12">
        <v>1.0492325797402822</v>
      </c>
      <c r="F20">
        <v>18</v>
      </c>
      <c r="G20" s="11">
        <v>17578</v>
      </c>
      <c r="H20" s="11">
        <v>38744</v>
      </c>
      <c r="I20" s="10">
        <v>0.45369605616353498</v>
      </c>
      <c r="J20" s="9">
        <v>0.60546137333516514</v>
      </c>
      <c r="K20">
        <v>18</v>
      </c>
      <c r="L20" s="11">
        <v>60355</v>
      </c>
      <c r="M20" s="11">
        <v>79807</v>
      </c>
      <c r="N20" s="10">
        <v>0.7562619820316514</v>
      </c>
      <c r="O20" s="9">
        <v>1.0092382598913576</v>
      </c>
      <c r="P20">
        <v>18</v>
      </c>
      <c r="Q20" s="11">
        <v>18309</v>
      </c>
      <c r="R20" s="11">
        <v>46247</v>
      </c>
      <c r="S20" s="10">
        <v>0.39589595000756805</v>
      </c>
      <c r="T20" s="9">
        <v>0.52832662381136541</v>
      </c>
      <c r="U20">
        <v>18</v>
      </c>
      <c r="V20" s="11">
        <v>48040</v>
      </c>
      <c r="W20" s="11">
        <v>63472</v>
      </c>
      <c r="X20" s="10">
        <v>0.75686917065792791</v>
      </c>
      <c r="Y20" s="9">
        <v>1.0100485584481658</v>
      </c>
      <c r="Z20">
        <v>18</v>
      </c>
      <c r="AA20" s="11">
        <v>22253</v>
      </c>
      <c r="AB20" s="11">
        <v>40451</v>
      </c>
      <c r="AC20" s="10">
        <v>0.55012237027514765</v>
      </c>
      <c r="AD20" s="9">
        <v>0.73414313676363341</v>
      </c>
      <c r="AE20">
        <v>18</v>
      </c>
      <c r="AF20" s="11">
        <v>54088</v>
      </c>
      <c r="AG20" s="11">
        <v>70232</v>
      </c>
      <c r="AH20" s="10">
        <v>0.77013327258229869</v>
      </c>
      <c r="AI20" s="9">
        <v>1.0277496190108177</v>
      </c>
    </row>
    <row r="21" spans="1:35" x14ac:dyDescent="0.25">
      <c r="A21">
        <v>19</v>
      </c>
      <c r="B21" s="14">
        <v>9888</v>
      </c>
      <c r="C21" s="14">
        <v>15691</v>
      </c>
      <c r="D21" s="13">
        <v>0.63017016123892677</v>
      </c>
      <c r="E21" s="12">
        <v>0.84096761714198254</v>
      </c>
      <c r="F21">
        <v>19</v>
      </c>
      <c r="G21" s="11">
        <v>22072</v>
      </c>
      <c r="H21" s="11">
        <v>45151</v>
      </c>
      <c r="I21" s="10">
        <v>0.48884853048658944</v>
      </c>
      <c r="J21" s="9">
        <v>0.65237265918529841</v>
      </c>
      <c r="K21">
        <v>19</v>
      </c>
      <c r="L21" s="11">
        <v>59044</v>
      </c>
      <c r="M21" s="11">
        <v>79764</v>
      </c>
      <c r="N21" s="10">
        <v>0.74023368938368184</v>
      </c>
      <c r="O21" s="9">
        <v>0.98784836252059538</v>
      </c>
      <c r="P21">
        <v>19</v>
      </c>
      <c r="Q21" s="11">
        <v>28650</v>
      </c>
      <c r="R21" s="11">
        <v>48821</v>
      </c>
      <c r="S21" s="10">
        <v>0.58683763134716616</v>
      </c>
      <c r="T21" s="9">
        <v>0.78313997526163159</v>
      </c>
      <c r="U21">
        <v>19</v>
      </c>
      <c r="V21" s="11">
        <v>61147</v>
      </c>
      <c r="W21" s="11">
        <v>66606</v>
      </c>
      <c r="X21" s="10">
        <v>0.91804041677926917</v>
      </c>
      <c r="Y21" s="9">
        <v>1.2251330025227543</v>
      </c>
      <c r="Z21">
        <v>19</v>
      </c>
      <c r="AA21" s="11">
        <v>15908</v>
      </c>
      <c r="AB21" s="11">
        <v>46818</v>
      </c>
      <c r="AC21" s="10">
        <v>0.33978384382075272</v>
      </c>
      <c r="AD21" s="9">
        <v>0.45344452507795258</v>
      </c>
      <c r="AE21">
        <v>19</v>
      </c>
      <c r="AF21" s="11">
        <v>53999</v>
      </c>
      <c r="AG21" s="11">
        <v>73142</v>
      </c>
      <c r="AH21" s="10">
        <v>0.73827622979956797</v>
      </c>
      <c r="AI21" s="9">
        <v>0.98523611550644352</v>
      </c>
    </row>
    <row r="22" spans="1:35" x14ac:dyDescent="0.25">
      <c r="A22">
        <v>20</v>
      </c>
      <c r="B22" s="14">
        <v>15335</v>
      </c>
      <c r="C22" s="14">
        <v>26626</v>
      </c>
      <c r="D22" s="13">
        <v>0.57594080973484563</v>
      </c>
      <c r="E22" s="12">
        <v>0.76859807107543832</v>
      </c>
      <c r="F22">
        <v>20</v>
      </c>
      <c r="G22" s="11">
        <v>19561</v>
      </c>
      <c r="H22" s="11">
        <v>38992</v>
      </c>
      <c r="I22" s="10">
        <v>0.50166700861715219</v>
      </c>
      <c r="J22" s="9">
        <v>0.66947903087965543</v>
      </c>
      <c r="K22">
        <v>20</v>
      </c>
      <c r="L22" s="11">
        <v>66503</v>
      </c>
      <c r="M22" s="11">
        <v>84897</v>
      </c>
      <c r="N22" s="10">
        <v>0.78333745597606508</v>
      </c>
      <c r="O22" s="9">
        <v>1.0453707177679064</v>
      </c>
      <c r="P22">
        <v>20</v>
      </c>
      <c r="Q22" s="11">
        <v>19508</v>
      </c>
      <c r="R22" s="11">
        <v>43801</v>
      </c>
      <c r="S22" s="10">
        <v>0.44537795940731945</v>
      </c>
      <c r="T22" s="9">
        <v>0.59436080012732206</v>
      </c>
      <c r="U22">
        <v>20</v>
      </c>
      <c r="V22" s="11">
        <v>62574</v>
      </c>
      <c r="W22" s="11">
        <v>79805</v>
      </c>
      <c r="X22" s="10">
        <v>0.78408621013720947</v>
      </c>
      <c r="Y22" s="9">
        <v>1.0463699367748562</v>
      </c>
      <c r="Z22">
        <v>20</v>
      </c>
      <c r="AA22" s="11">
        <v>17282</v>
      </c>
      <c r="AB22" s="11">
        <v>39678</v>
      </c>
      <c r="AC22" s="10">
        <v>0.43555622763244117</v>
      </c>
      <c r="AD22" s="9">
        <v>0.58125361277543564</v>
      </c>
      <c r="AE22">
        <v>20</v>
      </c>
      <c r="AF22" s="11">
        <v>58097</v>
      </c>
      <c r="AG22" s="11">
        <v>78436</v>
      </c>
      <c r="AH22" s="10">
        <v>0.74069304911010247</v>
      </c>
      <c r="AI22" s="9">
        <v>0.98846138211165224</v>
      </c>
    </row>
    <row r="23" spans="1:35" x14ac:dyDescent="0.25">
      <c r="A23">
        <v>21</v>
      </c>
      <c r="B23" s="14">
        <v>11022</v>
      </c>
      <c r="C23" s="14">
        <v>15391</v>
      </c>
      <c r="D23" s="13">
        <v>0.71613280488597231</v>
      </c>
      <c r="E23" s="12">
        <v>0.9556855203968021</v>
      </c>
      <c r="F23">
        <v>21</v>
      </c>
      <c r="G23" s="11">
        <v>22622</v>
      </c>
      <c r="H23" s="11">
        <v>45780</v>
      </c>
      <c r="I23" s="10">
        <v>0.49414591524683266</v>
      </c>
      <c r="J23" s="9">
        <v>0.65944206569313357</v>
      </c>
      <c r="K23">
        <v>21</v>
      </c>
      <c r="L23" s="11">
        <v>31234</v>
      </c>
      <c r="M23" s="11">
        <v>65188</v>
      </c>
      <c r="N23" s="10">
        <v>0.47913726452721361</v>
      </c>
      <c r="O23" s="9">
        <v>0.63941288943480412</v>
      </c>
      <c r="P23">
        <v>21</v>
      </c>
      <c r="Q23" s="11">
        <v>23044</v>
      </c>
      <c r="R23" s="11">
        <v>45601</v>
      </c>
      <c r="S23" s="10">
        <v>0.50533979517993022</v>
      </c>
      <c r="T23" s="9">
        <v>0.6743803968184966</v>
      </c>
      <c r="U23">
        <v>21</v>
      </c>
      <c r="V23" s="11">
        <v>62351</v>
      </c>
      <c r="W23" s="11">
        <v>85807</v>
      </c>
      <c r="X23" s="10">
        <v>0.72664234852634402</v>
      </c>
      <c r="Y23" s="9">
        <v>0.96971059872662502</v>
      </c>
      <c r="Z23">
        <v>21</v>
      </c>
      <c r="AA23" s="11">
        <v>14734</v>
      </c>
      <c r="AB23" s="11">
        <v>45062</v>
      </c>
      <c r="AC23" s="10">
        <v>0.32697172784164041</v>
      </c>
      <c r="AD23" s="9">
        <v>0.436346643730607</v>
      </c>
      <c r="AE23">
        <v>21</v>
      </c>
      <c r="AF23" s="11">
        <v>59432</v>
      </c>
      <c r="AG23" s="11">
        <v>75055</v>
      </c>
      <c r="AH23" s="10">
        <v>0.79184597961494907</v>
      </c>
      <c r="AI23" s="9">
        <v>1.0567254173238498</v>
      </c>
    </row>
    <row r="24" spans="1:35" x14ac:dyDescent="0.25">
      <c r="A24">
        <v>22</v>
      </c>
      <c r="B24" s="14">
        <v>13456</v>
      </c>
      <c r="C24" s="14">
        <v>18252</v>
      </c>
      <c r="D24" s="13">
        <v>0.73723427569581412</v>
      </c>
      <c r="E24" s="12">
        <v>0.98384561859988984</v>
      </c>
      <c r="F24">
        <v>22</v>
      </c>
      <c r="G24" s="11">
        <v>22639</v>
      </c>
      <c r="H24" s="11">
        <v>47349</v>
      </c>
      <c r="I24" s="10">
        <v>0.47813047794040003</v>
      </c>
      <c r="J24" s="9">
        <v>0.63806932388860538</v>
      </c>
      <c r="K24">
        <v>22</v>
      </c>
      <c r="L24" s="11">
        <v>47856</v>
      </c>
      <c r="M24" s="11">
        <v>73314</v>
      </c>
      <c r="N24" s="10">
        <v>0.65275390784843279</v>
      </c>
      <c r="O24" s="9">
        <v>0.87110582542368786</v>
      </c>
      <c r="P24">
        <v>22</v>
      </c>
      <c r="Q24" s="11">
        <v>20509</v>
      </c>
      <c r="R24" s="11">
        <v>40219</v>
      </c>
      <c r="S24" s="10">
        <v>0.50993311618886594</v>
      </c>
      <c r="T24" s="9">
        <v>0.68051022406397976</v>
      </c>
      <c r="U24">
        <v>22</v>
      </c>
      <c r="V24" s="11">
        <v>60589</v>
      </c>
      <c r="W24" s="11">
        <v>82405</v>
      </c>
      <c r="X24" s="10">
        <v>0.735258782840847</v>
      </c>
      <c r="Y24" s="9">
        <v>0.98120930602733558</v>
      </c>
      <c r="Z24">
        <v>22</v>
      </c>
      <c r="AA24" s="11">
        <v>19769</v>
      </c>
      <c r="AB24" s="11">
        <v>37338</v>
      </c>
      <c r="AC24" s="10">
        <v>0.52946060313889332</v>
      </c>
      <c r="AD24" s="9">
        <v>0.70656982697638959</v>
      </c>
      <c r="AE24">
        <v>22</v>
      </c>
      <c r="AF24" s="11">
        <v>61661</v>
      </c>
      <c r="AG24" s="11">
        <v>83524</v>
      </c>
      <c r="AH24" s="10">
        <v>0.73824290024424122</v>
      </c>
      <c r="AI24" s="9">
        <v>0.98519163692201095</v>
      </c>
    </row>
    <row r="25" spans="1:35" x14ac:dyDescent="0.25">
      <c r="A25">
        <v>23</v>
      </c>
      <c r="B25" s="14">
        <v>18472</v>
      </c>
      <c r="C25" s="14">
        <v>23175</v>
      </c>
      <c r="D25" s="13">
        <v>0.79706580366774538</v>
      </c>
      <c r="E25" s="12">
        <v>1.0636913183861125</v>
      </c>
      <c r="F25">
        <v>23</v>
      </c>
      <c r="G25" s="11">
        <v>20999</v>
      </c>
      <c r="H25" s="11">
        <v>40389</v>
      </c>
      <c r="I25" s="10">
        <v>0.51991878976949168</v>
      </c>
      <c r="J25" s="9">
        <v>0.69383619319610523</v>
      </c>
      <c r="K25">
        <v>23</v>
      </c>
      <c r="L25" s="11">
        <v>45982</v>
      </c>
      <c r="M25" s="11">
        <v>71032</v>
      </c>
      <c r="N25" s="10">
        <v>0.64734204302286291</v>
      </c>
      <c r="O25" s="9">
        <v>0.86388364426279907</v>
      </c>
      <c r="P25">
        <v>23</v>
      </c>
      <c r="Q25" s="11">
        <v>28736</v>
      </c>
      <c r="R25" s="11">
        <v>45536</v>
      </c>
      <c r="S25" s="10">
        <v>0.63106113843991563</v>
      </c>
      <c r="T25" s="9">
        <v>0.84215663404524299</v>
      </c>
      <c r="U25">
        <v>23</v>
      </c>
      <c r="V25" s="11">
        <v>60007</v>
      </c>
      <c r="W25" s="11">
        <v>77486</v>
      </c>
      <c r="X25" s="10">
        <v>0.77442376687401593</v>
      </c>
      <c r="Y25" s="9">
        <v>1.0334753213413963</v>
      </c>
      <c r="Z25">
        <v>23</v>
      </c>
      <c r="AA25" s="11">
        <v>18474</v>
      </c>
      <c r="AB25" s="11">
        <v>38794</v>
      </c>
      <c r="AC25" s="10">
        <v>0.47620766097850181</v>
      </c>
      <c r="AD25" s="9">
        <v>0.63550330775818653</v>
      </c>
      <c r="AE25">
        <v>23</v>
      </c>
      <c r="AF25" s="11">
        <v>60946</v>
      </c>
      <c r="AG25" s="11">
        <v>80525</v>
      </c>
      <c r="AH25" s="10">
        <v>0.75685811859670915</v>
      </c>
      <c r="AI25" s="9">
        <v>1.0100338093753607</v>
      </c>
    </row>
    <row r="26" spans="1:35" x14ac:dyDescent="0.25">
      <c r="A26">
        <v>24</v>
      </c>
      <c r="B26" s="14">
        <v>10557</v>
      </c>
      <c r="C26" s="14">
        <v>13427</v>
      </c>
      <c r="D26" s="13">
        <v>0.78625158263201012</v>
      </c>
      <c r="E26" s="12">
        <v>1.0492596453951395</v>
      </c>
      <c r="F26">
        <v>24</v>
      </c>
      <c r="G26" s="11">
        <v>17529</v>
      </c>
      <c r="H26" s="11">
        <v>41709</v>
      </c>
      <c r="I26" s="10">
        <v>0.42026900668920375</v>
      </c>
      <c r="J26" s="9">
        <v>0.56085268210603978</v>
      </c>
      <c r="K26">
        <v>24</v>
      </c>
      <c r="L26" s="11">
        <v>50155</v>
      </c>
      <c r="M26" s="11">
        <v>73334</v>
      </c>
      <c r="N26" s="10">
        <v>0.68392560067635744</v>
      </c>
      <c r="O26" s="9">
        <v>0.91270472339156949</v>
      </c>
      <c r="P26">
        <v>24</v>
      </c>
      <c r="Q26" s="11">
        <v>23478</v>
      </c>
      <c r="R26" s="11">
        <v>44232</v>
      </c>
      <c r="S26" s="10">
        <v>0.53079218665219752</v>
      </c>
      <c r="T26" s="9">
        <v>0.70834683687480715</v>
      </c>
      <c r="U26">
        <v>24</v>
      </c>
      <c r="V26" s="11">
        <v>66219</v>
      </c>
      <c r="W26" s="11">
        <v>81137</v>
      </c>
      <c r="X26" s="10">
        <v>0.81613813673170066</v>
      </c>
      <c r="Y26" s="9">
        <v>1.089143514438365</v>
      </c>
      <c r="Z26">
        <v>24</v>
      </c>
      <c r="AA26" s="11">
        <v>16518</v>
      </c>
      <c r="AB26" s="11">
        <v>33642</v>
      </c>
      <c r="AC26" s="10">
        <v>0.49099340110576067</v>
      </c>
      <c r="AD26" s="9">
        <v>0.65523500787241495</v>
      </c>
      <c r="AE26">
        <v>24</v>
      </c>
      <c r="AF26" s="11">
        <v>60868</v>
      </c>
      <c r="AG26" s="11">
        <v>76760</v>
      </c>
      <c r="AH26" s="10">
        <v>0.79296508598228244</v>
      </c>
      <c r="AI26" s="9">
        <v>1.0582188746040462</v>
      </c>
    </row>
    <row r="27" spans="1:35" x14ac:dyDescent="0.25">
      <c r="A27">
        <v>25</v>
      </c>
      <c r="B27" s="14">
        <v>19305</v>
      </c>
      <c r="C27" s="14">
        <v>26690</v>
      </c>
      <c r="D27" s="13">
        <v>0.72330460846759081</v>
      </c>
      <c r="E27" s="12">
        <v>0.96525635529127962</v>
      </c>
      <c r="F27">
        <v>25</v>
      </c>
      <c r="G27" s="11">
        <v>48682</v>
      </c>
      <c r="H27" s="11">
        <v>82631</v>
      </c>
      <c r="I27" s="10">
        <v>0.58914935072793506</v>
      </c>
      <c r="J27" s="9">
        <v>0.78622498508711125</v>
      </c>
      <c r="K27">
        <v>25</v>
      </c>
      <c r="L27" s="11">
        <v>58558</v>
      </c>
      <c r="M27" s="11">
        <v>77580</v>
      </c>
      <c r="N27" s="10">
        <v>0.7548079401907708</v>
      </c>
      <c r="O27" s="9">
        <v>1.0072978282788134</v>
      </c>
      <c r="P27">
        <v>25</v>
      </c>
      <c r="Q27" s="11">
        <v>14128</v>
      </c>
      <c r="R27" s="11">
        <v>36743</v>
      </c>
      <c r="S27" s="10">
        <v>0.38450861388563806</v>
      </c>
      <c r="T27" s="9">
        <v>0.51313012370220923</v>
      </c>
      <c r="U27">
        <v>25</v>
      </c>
      <c r="V27" s="11">
        <v>66429</v>
      </c>
      <c r="W27" s="11">
        <v>74439</v>
      </c>
      <c r="X27" s="10">
        <v>0.89239511546366823</v>
      </c>
      <c r="Y27" s="9">
        <v>1.1909091225855193</v>
      </c>
      <c r="Z27">
        <v>25</v>
      </c>
      <c r="AA27" s="11">
        <v>15960</v>
      </c>
      <c r="AB27" s="11">
        <v>33765</v>
      </c>
      <c r="AC27" s="10">
        <v>0.47267880941803642</v>
      </c>
      <c r="AD27" s="9">
        <v>0.63079402434461163</v>
      </c>
      <c r="AE27">
        <v>25</v>
      </c>
      <c r="AF27" s="11">
        <v>56119</v>
      </c>
      <c r="AG27" s="11">
        <v>75612</v>
      </c>
      <c r="AH27" s="10">
        <v>0.74219700576628045</v>
      </c>
      <c r="AI27" s="9">
        <v>0.99046842548378566</v>
      </c>
    </row>
    <row r="28" spans="1:35" x14ac:dyDescent="0.25">
      <c r="A28">
        <v>26</v>
      </c>
      <c r="B28" s="14">
        <v>9505</v>
      </c>
      <c r="C28" s="14">
        <v>12927</v>
      </c>
      <c r="D28" s="13">
        <v>0.73528274154869655</v>
      </c>
      <c r="E28" s="12">
        <v>0.98124127913347314</v>
      </c>
      <c r="F28">
        <v>26</v>
      </c>
      <c r="G28" s="11">
        <v>27533</v>
      </c>
      <c r="H28" s="11">
        <v>53469</v>
      </c>
      <c r="I28" s="10">
        <v>0.5149338869251342</v>
      </c>
      <c r="J28" s="9">
        <v>0.68718379655063133</v>
      </c>
      <c r="K28">
        <v>26</v>
      </c>
      <c r="L28" s="11">
        <v>46294</v>
      </c>
      <c r="M28" s="11">
        <v>63173</v>
      </c>
      <c r="N28" s="10">
        <v>0.73281306887436093</v>
      </c>
      <c r="O28" s="9">
        <v>0.97794547924987751</v>
      </c>
      <c r="P28">
        <v>26</v>
      </c>
      <c r="Q28" s="11">
        <v>22660</v>
      </c>
      <c r="R28" s="11">
        <v>45073</v>
      </c>
      <c r="S28" s="10">
        <v>0.50273999955627535</v>
      </c>
      <c r="T28" s="9">
        <v>0.67091094671571361</v>
      </c>
      <c r="U28">
        <v>26</v>
      </c>
      <c r="V28" s="11">
        <v>53983</v>
      </c>
      <c r="W28" s="11">
        <v>82814</v>
      </c>
      <c r="X28" s="10">
        <v>0.65185838143309105</v>
      </c>
      <c r="Y28" s="9">
        <v>0.86991073755390202</v>
      </c>
      <c r="Z28">
        <v>26</v>
      </c>
      <c r="AA28" s="11">
        <v>50756</v>
      </c>
      <c r="AB28" s="11">
        <v>69964</v>
      </c>
      <c r="AC28" s="10">
        <v>0.72545880738665602</v>
      </c>
      <c r="AD28" s="9">
        <v>0.96813115267656757</v>
      </c>
      <c r="AE28">
        <v>26</v>
      </c>
      <c r="AF28" s="11">
        <v>56672</v>
      </c>
      <c r="AG28" s="11">
        <v>79555</v>
      </c>
      <c r="AH28" s="10">
        <v>0.71236251649802029</v>
      </c>
      <c r="AI28" s="9">
        <v>0.95065403741556975</v>
      </c>
    </row>
    <row r="29" spans="1:35" x14ac:dyDescent="0.25">
      <c r="A29">
        <v>27</v>
      </c>
      <c r="B29" s="14">
        <v>12987</v>
      </c>
      <c r="C29" s="14">
        <v>18425</v>
      </c>
      <c r="D29" s="13">
        <v>0.70485753052917233</v>
      </c>
      <c r="E29" s="12">
        <v>0.94063856769783882</v>
      </c>
      <c r="F29">
        <v>27</v>
      </c>
      <c r="G29" s="11">
        <v>13664</v>
      </c>
      <c r="H29" s="11">
        <v>32891</v>
      </c>
      <c r="I29" s="10">
        <v>0.41543279316530357</v>
      </c>
      <c r="J29" s="9">
        <v>0.55439871266516971</v>
      </c>
      <c r="K29">
        <v>27</v>
      </c>
      <c r="L29" s="11">
        <v>52624</v>
      </c>
      <c r="M29" s="11">
        <v>76245</v>
      </c>
      <c r="N29" s="10">
        <v>0.69019607843137254</v>
      </c>
      <c r="O29" s="9">
        <v>0.92107273105097609</v>
      </c>
      <c r="P29">
        <v>27</v>
      </c>
      <c r="Q29" s="11">
        <v>23006</v>
      </c>
      <c r="R29" s="11">
        <v>44747</v>
      </c>
      <c r="S29" s="10">
        <v>0.51413502581178627</v>
      </c>
      <c r="T29" s="9">
        <v>0.6861177093757026</v>
      </c>
      <c r="U29">
        <v>27</v>
      </c>
      <c r="V29" s="11">
        <v>24724</v>
      </c>
      <c r="W29" s="11">
        <v>40748</v>
      </c>
      <c r="X29" s="10">
        <v>0.60675370570334741</v>
      </c>
      <c r="Y29" s="9">
        <v>0.80971815148186377</v>
      </c>
      <c r="Z29">
        <v>27</v>
      </c>
      <c r="AA29" s="11">
        <v>53761</v>
      </c>
      <c r="AB29" s="11">
        <v>87650</v>
      </c>
      <c r="AC29" s="10">
        <v>0.61335995436394752</v>
      </c>
      <c r="AD29" s="9">
        <v>0.81853424836501321</v>
      </c>
      <c r="AE29">
        <v>27</v>
      </c>
      <c r="AF29" s="11">
        <v>60439</v>
      </c>
      <c r="AG29" s="11">
        <v>79726</v>
      </c>
      <c r="AH29" s="10">
        <v>0.7580839374858892</v>
      </c>
      <c r="AI29" s="9">
        <v>1.0116696754535874</v>
      </c>
    </row>
    <row r="30" spans="1:35" x14ac:dyDescent="0.25">
      <c r="A30">
        <v>28</v>
      </c>
      <c r="B30" s="14">
        <v>14614</v>
      </c>
      <c r="C30" s="14">
        <v>25346</v>
      </c>
      <c r="D30" s="13">
        <v>0.57658013098713801</v>
      </c>
      <c r="E30" s="12">
        <v>0.76945125090399691</v>
      </c>
      <c r="F30">
        <v>28</v>
      </c>
      <c r="G30" s="11">
        <v>16656</v>
      </c>
      <c r="H30" s="11">
        <v>38712</v>
      </c>
      <c r="I30" s="10">
        <v>0.43025418474891508</v>
      </c>
      <c r="J30" s="9">
        <v>0.5741779899611511</v>
      </c>
      <c r="K30">
        <v>28</v>
      </c>
      <c r="L30" s="11">
        <v>18982</v>
      </c>
      <c r="M30" s="11">
        <v>40710</v>
      </c>
      <c r="N30" s="10">
        <v>0.46627364283959716</v>
      </c>
      <c r="O30" s="9">
        <v>0.62224627326690662</v>
      </c>
      <c r="P30">
        <v>28</v>
      </c>
      <c r="Q30" s="11">
        <v>19435</v>
      </c>
      <c r="R30" s="11">
        <v>41646</v>
      </c>
      <c r="S30" s="10">
        <v>0.46667146904864815</v>
      </c>
      <c r="T30" s="9">
        <v>0.62277717583837156</v>
      </c>
      <c r="U30">
        <v>28</v>
      </c>
      <c r="V30" s="11">
        <v>23960</v>
      </c>
      <c r="W30" s="11">
        <v>48474</v>
      </c>
      <c r="X30" s="10">
        <v>0.49428559640219499</v>
      </c>
      <c r="Y30" s="9">
        <v>0.65962847142226833</v>
      </c>
      <c r="Z30">
        <v>28</v>
      </c>
      <c r="AA30" s="11">
        <v>61228</v>
      </c>
      <c r="AB30" s="11">
        <v>90291</v>
      </c>
      <c r="AC30" s="10">
        <v>0.67811852787099491</v>
      </c>
      <c r="AD30" s="9">
        <v>0.90495513370916603</v>
      </c>
      <c r="AE30">
        <v>28</v>
      </c>
      <c r="AF30" s="11">
        <v>17458</v>
      </c>
      <c r="AG30" s="11">
        <v>35252</v>
      </c>
      <c r="AH30" s="10">
        <v>0.49523431294678316</v>
      </c>
      <c r="AI30" s="9">
        <v>0.6608945419868868</v>
      </c>
    </row>
    <row r="31" spans="1:35" x14ac:dyDescent="0.25">
      <c r="A31">
        <v>29</v>
      </c>
      <c r="B31" s="14">
        <v>16890</v>
      </c>
      <c r="C31" s="14">
        <v>22061</v>
      </c>
      <c r="D31" s="13">
        <v>0.76560446035991114</v>
      </c>
      <c r="E31" s="12">
        <v>1.0217058793077876</v>
      </c>
      <c r="F31">
        <v>29</v>
      </c>
      <c r="G31" s="11">
        <v>13578</v>
      </c>
      <c r="H31" s="11">
        <v>34454</v>
      </c>
      <c r="I31" s="10">
        <v>0.39409067162013117</v>
      </c>
      <c r="J31" s="9">
        <v>0.52591746394131389</v>
      </c>
      <c r="K31">
        <v>29</v>
      </c>
      <c r="L31" s="11">
        <v>18499</v>
      </c>
      <c r="M31" s="11">
        <v>34285</v>
      </c>
      <c r="N31" s="10">
        <v>0.53956540761265859</v>
      </c>
      <c r="O31" s="9">
        <v>0.72005477733214929</v>
      </c>
      <c r="P31">
        <v>29</v>
      </c>
      <c r="Q31" s="11">
        <v>20804</v>
      </c>
      <c r="R31" s="11">
        <v>44191</v>
      </c>
      <c r="S31" s="10">
        <v>0.4707745921115159</v>
      </c>
      <c r="T31" s="9">
        <v>0.62825282961771955</v>
      </c>
      <c r="U31">
        <v>29</v>
      </c>
      <c r="V31" s="11">
        <v>17743</v>
      </c>
      <c r="W31" s="11">
        <v>33770</v>
      </c>
      <c r="X31" s="10">
        <v>0.52540716612377847</v>
      </c>
      <c r="Y31" s="9">
        <v>0.7011604796643327</v>
      </c>
      <c r="Z31">
        <v>29</v>
      </c>
      <c r="AA31" s="11">
        <v>54738</v>
      </c>
      <c r="AB31" s="11">
        <v>74858</v>
      </c>
      <c r="AC31" s="10">
        <v>0.73122445162841643</v>
      </c>
      <c r="AD31" s="9">
        <v>0.97582545557683331</v>
      </c>
      <c r="AE31">
        <v>29</v>
      </c>
      <c r="AF31" s="11">
        <v>19264</v>
      </c>
      <c r="AG31" s="11">
        <v>40597</v>
      </c>
      <c r="AH31" s="10">
        <v>0.47451782151390498</v>
      </c>
      <c r="AI31" s="9">
        <v>0.63324820214496524</v>
      </c>
    </row>
    <row r="32" spans="1:35" x14ac:dyDescent="0.25">
      <c r="A32">
        <v>30</v>
      </c>
      <c r="B32" s="14">
        <v>9780</v>
      </c>
      <c r="C32" s="14">
        <v>12439</v>
      </c>
      <c r="D32" s="13">
        <v>0.78623683575850145</v>
      </c>
      <c r="E32" s="12">
        <v>1.0492399655628692</v>
      </c>
      <c r="F32">
        <v>30</v>
      </c>
      <c r="G32" s="11">
        <v>48909</v>
      </c>
      <c r="H32" s="11">
        <v>65213</v>
      </c>
      <c r="I32" s="10">
        <v>0.7499884992256145</v>
      </c>
      <c r="J32" s="9">
        <v>1.0008662419649585</v>
      </c>
      <c r="K32">
        <v>30</v>
      </c>
      <c r="L32" s="11">
        <v>27641</v>
      </c>
      <c r="M32" s="11">
        <v>50029</v>
      </c>
      <c r="N32" s="10">
        <v>0.55249955026084874</v>
      </c>
      <c r="O32" s="9">
        <v>0.73731550434156234</v>
      </c>
      <c r="P32">
        <v>30</v>
      </c>
      <c r="Q32" s="11">
        <v>21175</v>
      </c>
      <c r="R32" s="11">
        <v>46577</v>
      </c>
      <c r="S32" s="10">
        <v>0.4546235266333169</v>
      </c>
      <c r="T32" s="9">
        <v>0.60669909082627682</v>
      </c>
      <c r="U32">
        <v>30</v>
      </c>
      <c r="V32" s="11">
        <v>11458</v>
      </c>
      <c r="W32" s="11">
        <v>29342</v>
      </c>
      <c r="X32" s="10">
        <v>0.39049826187717268</v>
      </c>
      <c r="Y32" s="9">
        <v>0.52112336157475003</v>
      </c>
      <c r="Z32">
        <v>30</v>
      </c>
      <c r="AA32" s="11">
        <v>54514</v>
      </c>
      <c r="AB32" s="11">
        <v>78194</v>
      </c>
      <c r="AC32" s="10">
        <v>0.69716346522751105</v>
      </c>
      <c r="AD32" s="9">
        <v>0.93037076994912948</v>
      </c>
      <c r="AE32">
        <v>30</v>
      </c>
      <c r="AF32" s="11">
        <v>16200</v>
      </c>
      <c r="AG32" s="11">
        <v>36803</v>
      </c>
      <c r="AH32" s="10">
        <v>0.44018150694236885</v>
      </c>
      <c r="AI32" s="9">
        <v>0.58742608865439305</v>
      </c>
    </row>
    <row r="33" spans="1:35" x14ac:dyDescent="0.25">
      <c r="A33">
        <v>31</v>
      </c>
      <c r="B33" s="14">
        <v>20173</v>
      </c>
      <c r="C33" s="14">
        <v>23291</v>
      </c>
      <c r="D33" s="13">
        <v>0.86612854750762092</v>
      </c>
      <c r="E33" s="12">
        <v>1.1558561568578702</v>
      </c>
      <c r="F33">
        <v>31</v>
      </c>
      <c r="G33" s="11">
        <v>46524</v>
      </c>
      <c r="H33" s="11">
        <v>79064</v>
      </c>
      <c r="I33" s="10">
        <v>0.58843468582414249</v>
      </c>
      <c r="J33" s="9">
        <v>0.78527125849362123</v>
      </c>
      <c r="K33">
        <v>31</v>
      </c>
      <c r="L33" s="11">
        <v>20835</v>
      </c>
      <c r="M33" s="11">
        <v>35015</v>
      </c>
      <c r="N33" s="10">
        <v>0.59503070112808798</v>
      </c>
      <c r="O33" s="9">
        <v>0.79407369887240009</v>
      </c>
      <c r="P33">
        <v>31</v>
      </c>
      <c r="Q33" s="11">
        <v>20370</v>
      </c>
      <c r="R33" s="11">
        <v>40083</v>
      </c>
      <c r="S33" s="10">
        <v>0.5081954943492254</v>
      </c>
      <c r="T33" s="9">
        <v>0.67819135245142437</v>
      </c>
      <c r="U33">
        <v>31</v>
      </c>
      <c r="V33" s="11">
        <v>27370</v>
      </c>
      <c r="W33" s="11">
        <v>42120</v>
      </c>
      <c r="X33" s="10">
        <v>0.64981006647673312</v>
      </c>
      <c r="Y33" s="9">
        <v>0.86717724324719281</v>
      </c>
      <c r="Z33">
        <v>31</v>
      </c>
      <c r="AA33" s="11">
        <v>57391</v>
      </c>
      <c r="AB33" s="11">
        <v>78946</v>
      </c>
      <c r="AC33" s="10">
        <v>0.72696526739796818</v>
      </c>
      <c r="AD33" s="9">
        <v>0.97014153679812309</v>
      </c>
      <c r="AE33">
        <v>31</v>
      </c>
      <c r="AF33" s="11">
        <v>24157</v>
      </c>
      <c r="AG33" s="11">
        <v>46546</v>
      </c>
      <c r="AH33" s="10">
        <v>0.51899196493791089</v>
      </c>
      <c r="AI33" s="9">
        <v>0.69259933731484591</v>
      </c>
    </row>
    <row r="34" spans="1:35" x14ac:dyDescent="0.25">
      <c r="A34">
        <v>32</v>
      </c>
      <c r="B34" s="14">
        <v>15950</v>
      </c>
      <c r="C34" s="14">
        <v>21248</v>
      </c>
      <c r="D34" s="13">
        <v>0.75065888554216864</v>
      </c>
      <c r="E34" s="12">
        <v>1.0017608783947265</v>
      </c>
      <c r="F34">
        <v>32</v>
      </c>
      <c r="G34" s="11">
        <v>60144</v>
      </c>
      <c r="H34" s="11">
        <v>95125</v>
      </c>
      <c r="I34" s="10">
        <v>0.63226281208935609</v>
      </c>
      <c r="J34" s="9">
        <v>0.84376027808888576</v>
      </c>
      <c r="K34">
        <v>32</v>
      </c>
      <c r="L34" s="11">
        <v>30165</v>
      </c>
      <c r="M34" s="11">
        <v>48959</v>
      </c>
      <c r="N34" s="10">
        <v>0.61612778038767135</v>
      </c>
      <c r="O34" s="9">
        <v>0.82222793651308168</v>
      </c>
      <c r="P34">
        <v>32</v>
      </c>
      <c r="Q34" s="11">
        <v>12067</v>
      </c>
      <c r="R34" s="11">
        <v>34883</v>
      </c>
      <c r="S34" s="10">
        <v>0.34592781584152738</v>
      </c>
      <c r="T34" s="9">
        <v>0.46164370972347701</v>
      </c>
      <c r="U34">
        <v>32</v>
      </c>
      <c r="V34" s="11">
        <v>17196</v>
      </c>
      <c r="W34" s="11">
        <v>42199</v>
      </c>
      <c r="X34" s="10">
        <v>0.40749780800492902</v>
      </c>
      <c r="Y34" s="9">
        <v>0.54380940524817334</v>
      </c>
      <c r="Z34">
        <v>32</v>
      </c>
      <c r="AA34" s="11">
        <v>53673</v>
      </c>
      <c r="AB34" s="11">
        <v>84916</v>
      </c>
      <c r="AC34" s="10">
        <v>0.63207169438032884</v>
      </c>
      <c r="AD34" s="9">
        <v>0.84350522982693965</v>
      </c>
      <c r="AE34">
        <v>32</v>
      </c>
      <c r="AF34" s="11">
        <v>24809</v>
      </c>
      <c r="AG34" s="11">
        <v>45819</v>
      </c>
      <c r="AH34" s="10">
        <v>0.54145660097339532</v>
      </c>
      <c r="AI34" s="9">
        <v>0.72257859148895842</v>
      </c>
    </row>
    <row r="35" spans="1:35" x14ac:dyDescent="0.25">
      <c r="A35">
        <v>33</v>
      </c>
      <c r="B35" s="14">
        <v>15024</v>
      </c>
      <c r="C35" s="14">
        <v>20051</v>
      </c>
      <c r="D35" s="13">
        <v>0.74928931225375295</v>
      </c>
      <c r="E35" s="12">
        <v>0.99993317080762678</v>
      </c>
      <c r="F35">
        <v>33</v>
      </c>
      <c r="G35" s="11">
        <v>16452</v>
      </c>
      <c r="H35" s="11">
        <v>40251</v>
      </c>
      <c r="I35" s="10">
        <v>0.40873518670343595</v>
      </c>
      <c r="J35" s="9">
        <v>0.5454606979935166</v>
      </c>
      <c r="K35">
        <v>33</v>
      </c>
      <c r="L35" s="11">
        <v>20251</v>
      </c>
      <c r="M35" s="11">
        <v>42860</v>
      </c>
      <c r="N35" s="10">
        <v>0.47249183387774146</v>
      </c>
      <c r="O35" s="9">
        <v>0.63054450384323379</v>
      </c>
      <c r="P35">
        <v>33</v>
      </c>
      <c r="Q35" s="11">
        <v>20752</v>
      </c>
      <c r="R35" s="11">
        <v>41546</v>
      </c>
      <c r="S35" s="10">
        <v>0.49949453617676792</v>
      </c>
      <c r="T35" s="9">
        <v>0.66657984731960762</v>
      </c>
      <c r="U35">
        <v>33</v>
      </c>
      <c r="V35" s="11">
        <v>16237</v>
      </c>
      <c r="W35" s="11">
        <v>33151</v>
      </c>
      <c r="X35" s="10">
        <v>0.48978914663207745</v>
      </c>
      <c r="Y35" s="9">
        <v>0.65362791969614387</v>
      </c>
      <c r="Z35">
        <v>33</v>
      </c>
      <c r="AA35" s="11">
        <v>57492</v>
      </c>
      <c r="AB35" s="11">
        <v>88926</v>
      </c>
      <c r="AC35" s="10">
        <v>0.64651507995411917</v>
      </c>
      <c r="AD35" s="9">
        <v>0.86278005478147779</v>
      </c>
      <c r="AE35">
        <v>33</v>
      </c>
      <c r="AF35" s="11">
        <v>23159</v>
      </c>
      <c r="AG35" s="11">
        <v>44348</v>
      </c>
      <c r="AH35" s="10">
        <v>0.5222106972129521</v>
      </c>
      <c r="AI35" s="9">
        <v>0.69689476381716975</v>
      </c>
    </row>
    <row r="36" spans="1:35" x14ac:dyDescent="0.25">
      <c r="A36">
        <v>34</v>
      </c>
      <c r="B36" s="14">
        <v>17853</v>
      </c>
      <c r="C36" s="14">
        <v>23319</v>
      </c>
      <c r="D36" s="13">
        <v>0.76559886787598097</v>
      </c>
      <c r="E36" s="12">
        <v>1.0216984160888445</v>
      </c>
      <c r="F36">
        <v>34</v>
      </c>
      <c r="G36" s="11">
        <v>16682</v>
      </c>
      <c r="H36" s="11">
        <v>35739</v>
      </c>
      <c r="I36" s="10">
        <v>0.46677299308878256</v>
      </c>
      <c r="J36" s="9">
        <v>0.62291266056196848</v>
      </c>
      <c r="K36">
        <v>34</v>
      </c>
      <c r="L36" s="11">
        <v>18036</v>
      </c>
      <c r="M36" s="11">
        <v>33989</v>
      </c>
      <c r="N36" s="10">
        <v>0.53064226661566982</v>
      </c>
      <c r="O36" s="9">
        <v>0.70814676726879366</v>
      </c>
      <c r="P36">
        <v>34</v>
      </c>
      <c r="Q36" s="11">
        <v>20005</v>
      </c>
      <c r="R36" s="11">
        <v>42247</v>
      </c>
      <c r="S36" s="10">
        <v>0.4735247473193363</v>
      </c>
      <c r="T36" s="9">
        <v>0.63192293590670079</v>
      </c>
      <c r="U36">
        <v>34</v>
      </c>
      <c r="V36" s="11">
        <v>9259</v>
      </c>
      <c r="W36" s="11">
        <v>27974</v>
      </c>
      <c r="X36" s="10">
        <v>0.33098591549295775</v>
      </c>
      <c r="Y36" s="9">
        <v>0.44170361242181294</v>
      </c>
      <c r="Z36">
        <v>34</v>
      </c>
      <c r="AA36" s="11">
        <v>49748</v>
      </c>
      <c r="AB36" s="11">
        <v>72858</v>
      </c>
      <c r="AC36" s="10">
        <v>0.68280765324329518</v>
      </c>
      <c r="AD36" s="9">
        <v>0.91121281271934085</v>
      </c>
      <c r="AE36">
        <v>34</v>
      </c>
      <c r="AF36" s="11">
        <v>21036</v>
      </c>
      <c r="AG36" s="11">
        <v>39745</v>
      </c>
      <c r="AH36" s="10">
        <v>0.52927412253113604</v>
      </c>
      <c r="AI36" s="9">
        <v>0.706320966966832</v>
      </c>
    </row>
    <row r="37" spans="1:35" x14ac:dyDescent="0.25">
      <c r="A37">
        <v>35</v>
      </c>
      <c r="B37" s="14">
        <v>20315</v>
      </c>
      <c r="C37" s="14">
        <v>26809</v>
      </c>
      <c r="D37" s="13">
        <v>0.75776791376030439</v>
      </c>
      <c r="E37" s="12">
        <v>1.0112479390150628</v>
      </c>
      <c r="F37">
        <v>35</v>
      </c>
      <c r="G37" s="11">
        <v>14336</v>
      </c>
      <c r="H37" s="11">
        <v>37694</v>
      </c>
      <c r="I37" s="10">
        <v>0.38032578129145223</v>
      </c>
      <c r="J37" s="9">
        <v>0.50754809685295232</v>
      </c>
      <c r="K37">
        <v>35</v>
      </c>
      <c r="L37" s="11">
        <v>28525</v>
      </c>
      <c r="M37" s="11">
        <v>47095</v>
      </c>
      <c r="N37" s="10">
        <v>0.6056906253317762</v>
      </c>
      <c r="O37" s="9">
        <v>0.80829946138528252</v>
      </c>
      <c r="P37">
        <v>35</v>
      </c>
      <c r="Q37" s="11">
        <v>14079</v>
      </c>
      <c r="R37" s="11">
        <v>40184</v>
      </c>
      <c r="S37" s="10">
        <v>0.35036332868803505</v>
      </c>
      <c r="T37" s="9">
        <v>0.46756294058962389</v>
      </c>
      <c r="U37">
        <v>35</v>
      </c>
      <c r="V37" s="11">
        <v>61151</v>
      </c>
      <c r="W37" s="11">
        <v>80372</v>
      </c>
      <c r="X37" s="10">
        <v>0.76084954959438611</v>
      </c>
      <c r="Y37" s="9">
        <v>1.0153604091123329</v>
      </c>
      <c r="Z37">
        <v>35</v>
      </c>
      <c r="AA37" s="11">
        <v>58047</v>
      </c>
      <c r="AB37" s="11">
        <v>80020</v>
      </c>
      <c r="AC37" s="10">
        <v>0.72540614846288431</v>
      </c>
      <c r="AD37" s="9">
        <v>0.96806087888010839</v>
      </c>
      <c r="AE37">
        <v>35</v>
      </c>
      <c r="AF37" s="11">
        <v>8287</v>
      </c>
      <c r="AG37" s="11">
        <v>24901</v>
      </c>
      <c r="AH37" s="10">
        <v>0.33279787960322876</v>
      </c>
      <c r="AI37" s="9">
        <v>0.44412169444773048</v>
      </c>
    </row>
    <row r="38" spans="1:35" x14ac:dyDescent="0.25">
      <c r="A38">
        <v>36</v>
      </c>
      <c r="B38" s="14">
        <v>19018</v>
      </c>
      <c r="C38" s="14">
        <v>32422</v>
      </c>
      <c r="D38" s="13">
        <v>0.58657701560668685</v>
      </c>
      <c r="E38" s="12">
        <v>0.78279218126607064</v>
      </c>
      <c r="F38">
        <v>36</v>
      </c>
      <c r="G38" s="11">
        <v>15986</v>
      </c>
      <c r="H38" s="11">
        <v>37044</v>
      </c>
      <c r="I38" s="10">
        <v>0.4315408703163805</v>
      </c>
      <c r="J38" s="9">
        <v>0.57589508315635252</v>
      </c>
      <c r="K38">
        <v>36</v>
      </c>
      <c r="L38" s="11">
        <v>23613</v>
      </c>
      <c r="M38" s="11">
        <v>38904</v>
      </c>
      <c r="N38" s="10">
        <v>0.60695558297347318</v>
      </c>
      <c r="O38" s="9">
        <v>0.80998755847263437</v>
      </c>
      <c r="P38">
        <v>36</v>
      </c>
      <c r="Q38" s="11">
        <v>18361</v>
      </c>
      <c r="R38" s="11">
        <v>40346</v>
      </c>
      <c r="S38" s="10">
        <v>0.45508848460813961</v>
      </c>
      <c r="T38" s="9">
        <v>0.60731958132901509</v>
      </c>
      <c r="U38">
        <v>36</v>
      </c>
      <c r="V38" s="11">
        <v>71692</v>
      </c>
      <c r="W38" s="11">
        <v>78119</v>
      </c>
      <c r="X38" s="10">
        <v>0.91772808151666052</v>
      </c>
      <c r="Y38" s="9">
        <v>1.2247161883704798</v>
      </c>
      <c r="Z38">
        <v>36</v>
      </c>
      <c r="AA38" s="11">
        <v>51753</v>
      </c>
      <c r="AB38" s="11">
        <v>87169</v>
      </c>
      <c r="AC38" s="10">
        <v>0.59370877261411736</v>
      </c>
      <c r="AD38" s="9">
        <v>0.79230957365542642</v>
      </c>
      <c r="AE38">
        <v>36</v>
      </c>
      <c r="AF38" s="11">
        <v>39270</v>
      </c>
      <c r="AG38" s="11">
        <v>55924</v>
      </c>
      <c r="AH38" s="10">
        <v>0.70220298977183315</v>
      </c>
      <c r="AI38" s="9">
        <v>0.93709605973313792</v>
      </c>
    </row>
    <row r="39" spans="1:35" x14ac:dyDescent="0.25">
      <c r="A39">
        <v>37</v>
      </c>
      <c r="B39" s="14">
        <v>8641</v>
      </c>
      <c r="C39" s="14">
        <v>11752</v>
      </c>
      <c r="D39" s="13">
        <v>0.73527910142954389</v>
      </c>
      <c r="E39" s="12">
        <v>0.98123642136248013</v>
      </c>
      <c r="F39">
        <v>37</v>
      </c>
      <c r="G39" s="11">
        <v>14354</v>
      </c>
      <c r="H39" s="11">
        <v>35330</v>
      </c>
      <c r="I39" s="10">
        <v>0.40628361166147747</v>
      </c>
      <c r="J39" s="9">
        <v>0.54218904955934244</v>
      </c>
      <c r="K39">
        <v>37</v>
      </c>
      <c r="L39" s="11">
        <v>57163</v>
      </c>
      <c r="M39" s="11">
        <v>79104</v>
      </c>
      <c r="N39" s="10">
        <v>0.72263096682847894</v>
      </c>
      <c r="O39" s="9">
        <v>0.96435737460495552</v>
      </c>
      <c r="P39">
        <v>37</v>
      </c>
      <c r="Q39" s="11">
        <v>15884</v>
      </c>
      <c r="R39" s="11">
        <v>35773</v>
      </c>
      <c r="S39" s="10">
        <v>0.44402202778631927</v>
      </c>
      <c r="T39" s="9">
        <v>0.59255129746525037</v>
      </c>
      <c r="U39">
        <v>37</v>
      </c>
      <c r="V39" s="11">
        <v>53623</v>
      </c>
      <c r="W39" s="11">
        <v>71432</v>
      </c>
      <c r="X39" s="10">
        <v>0.75068596707358048</v>
      </c>
      <c r="Y39" s="9">
        <v>1.0017970189363465</v>
      </c>
      <c r="Z39">
        <v>37</v>
      </c>
      <c r="AA39" s="11">
        <v>13717</v>
      </c>
      <c r="AB39" s="11">
        <v>37108</v>
      </c>
      <c r="AC39" s="10">
        <v>0.36965074916460061</v>
      </c>
      <c r="AD39" s="9">
        <v>0.493302172683863</v>
      </c>
      <c r="AE39">
        <v>37</v>
      </c>
      <c r="AF39" s="11">
        <v>60455</v>
      </c>
      <c r="AG39" s="11">
        <v>76621</v>
      </c>
      <c r="AH39" s="10">
        <v>0.78901345584108795</v>
      </c>
      <c r="AI39" s="9">
        <v>1.0529453894597585</v>
      </c>
    </row>
    <row r="40" spans="1:35" x14ac:dyDescent="0.25">
      <c r="A40">
        <v>38</v>
      </c>
      <c r="B40" s="14">
        <v>57493</v>
      </c>
      <c r="C40" s="14">
        <v>65313</v>
      </c>
      <c r="D40" s="13">
        <v>0.88026885918576703</v>
      </c>
      <c r="E40" s="12">
        <v>1.1747265270357228</v>
      </c>
      <c r="F40">
        <v>38</v>
      </c>
      <c r="G40" s="11">
        <v>46333</v>
      </c>
      <c r="H40" s="11">
        <v>73170</v>
      </c>
      <c r="I40" s="10">
        <v>0.63322399890665571</v>
      </c>
      <c r="J40" s="9">
        <v>0.84504299034200736</v>
      </c>
      <c r="K40">
        <v>38</v>
      </c>
      <c r="L40" s="11">
        <v>54098</v>
      </c>
      <c r="M40" s="11">
        <v>72551</v>
      </c>
      <c r="N40" s="10">
        <v>0.74565478077490321</v>
      </c>
      <c r="O40" s="9">
        <v>0.99508285661441498</v>
      </c>
      <c r="P40">
        <v>38</v>
      </c>
      <c r="Q40" s="11">
        <v>18743</v>
      </c>
      <c r="R40" s="11">
        <v>40820</v>
      </c>
      <c r="S40" s="10">
        <v>0.45916217540421361</v>
      </c>
      <c r="T40" s="9">
        <v>0.61275595748972111</v>
      </c>
      <c r="U40">
        <v>38</v>
      </c>
      <c r="V40" s="11">
        <v>45636</v>
      </c>
      <c r="W40" s="11">
        <v>63971</v>
      </c>
      <c r="X40" s="10">
        <v>0.71338575291929152</v>
      </c>
      <c r="Y40" s="9">
        <v>0.95201955541038819</v>
      </c>
      <c r="Z40">
        <v>38</v>
      </c>
      <c r="AA40" s="11">
        <v>49635</v>
      </c>
      <c r="AB40" s="11">
        <v>73013</v>
      </c>
      <c r="AC40" s="10">
        <v>0.6798104447153247</v>
      </c>
      <c r="AD40" s="9">
        <v>0.90721301160389378</v>
      </c>
      <c r="AE40">
        <v>38</v>
      </c>
      <c r="AF40" s="11">
        <v>62701</v>
      </c>
      <c r="AG40" s="11">
        <v>81980</v>
      </c>
      <c r="AH40" s="10">
        <v>0.76483288606977307</v>
      </c>
      <c r="AI40" s="9">
        <v>1.0206762066381869</v>
      </c>
    </row>
    <row r="41" spans="1:35" x14ac:dyDescent="0.25">
      <c r="A41">
        <v>39</v>
      </c>
      <c r="B41" s="14">
        <v>41533</v>
      </c>
      <c r="C41" s="14">
        <v>47263</v>
      </c>
      <c r="D41" s="13">
        <v>0.87876351480016079</v>
      </c>
      <c r="E41" s="12">
        <v>1.172717631726474</v>
      </c>
      <c r="F41">
        <v>39</v>
      </c>
      <c r="G41" s="11">
        <v>26500</v>
      </c>
      <c r="H41" s="11">
        <v>44581</v>
      </c>
      <c r="I41" s="10">
        <v>0.59442363338642024</v>
      </c>
      <c r="J41" s="9">
        <v>0.79326356163716438</v>
      </c>
      <c r="K41">
        <v>39</v>
      </c>
      <c r="L41" s="11">
        <v>67594</v>
      </c>
      <c r="M41" s="11">
        <v>86806</v>
      </c>
      <c r="N41" s="10">
        <v>0.77867889316406702</v>
      </c>
      <c r="O41" s="9">
        <v>1.0391538247629915</v>
      </c>
      <c r="P41">
        <v>39</v>
      </c>
      <c r="Q41" s="11">
        <v>17309</v>
      </c>
      <c r="R41" s="11">
        <v>41085</v>
      </c>
      <c r="S41" s="10">
        <v>0.42129731045393698</v>
      </c>
      <c r="T41" s="9">
        <v>0.56222496251523224</v>
      </c>
      <c r="U41">
        <v>39</v>
      </c>
      <c r="V41" s="11">
        <v>62256</v>
      </c>
      <c r="W41" s="11">
        <v>83123</v>
      </c>
      <c r="X41" s="10">
        <v>0.74896238104976964</v>
      </c>
      <c r="Y41" s="9">
        <v>0.99949687824334121</v>
      </c>
      <c r="Z41">
        <v>39</v>
      </c>
      <c r="AA41" s="11">
        <v>20676</v>
      </c>
      <c r="AB41" s="11">
        <v>37350</v>
      </c>
      <c r="AC41" s="10">
        <v>0.55357429718875506</v>
      </c>
      <c r="AD41" s="9">
        <v>0.7387497635600806</v>
      </c>
      <c r="AE41">
        <v>39</v>
      </c>
      <c r="AF41" s="11">
        <v>64678</v>
      </c>
      <c r="AG41" s="11">
        <v>83069</v>
      </c>
      <c r="AH41" s="10">
        <v>0.77860573739902972</v>
      </c>
      <c r="AI41" s="9">
        <v>1.0390561977517687</v>
      </c>
    </row>
    <row r="42" spans="1:35" x14ac:dyDescent="0.25">
      <c r="A42">
        <v>40</v>
      </c>
      <c r="B42" s="14">
        <v>48887</v>
      </c>
      <c r="C42" s="14">
        <v>55267</v>
      </c>
      <c r="D42" s="13">
        <v>0.88456040675267333</v>
      </c>
      <c r="E42" s="12">
        <v>1.1804536349712955</v>
      </c>
      <c r="F42">
        <v>40</v>
      </c>
      <c r="G42" s="11">
        <v>62335</v>
      </c>
      <c r="H42" s="11">
        <v>85068</v>
      </c>
      <c r="I42" s="10">
        <v>0.73276672779423524</v>
      </c>
      <c r="J42" s="9">
        <v>0.97788363667127542</v>
      </c>
      <c r="K42">
        <v>40</v>
      </c>
      <c r="L42" s="11">
        <v>55925</v>
      </c>
      <c r="M42" s="11">
        <v>74614</v>
      </c>
      <c r="N42" s="10">
        <v>0.74952421797517887</v>
      </c>
      <c r="O42" s="9">
        <v>1.0002466545568609</v>
      </c>
      <c r="P42">
        <v>40</v>
      </c>
      <c r="Q42" s="11">
        <v>26243</v>
      </c>
      <c r="R42" s="11">
        <v>43369</v>
      </c>
      <c r="S42" s="10">
        <v>0.6051096405266434</v>
      </c>
      <c r="T42" s="9">
        <v>0.80752413205802964</v>
      </c>
      <c r="U42">
        <v>40</v>
      </c>
      <c r="V42" s="11">
        <v>53946</v>
      </c>
      <c r="W42" s="11">
        <v>82052</v>
      </c>
      <c r="X42" s="10">
        <v>0.6574611222151806</v>
      </c>
      <c r="Y42" s="9">
        <v>0.87738764435589134</v>
      </c>
      <c r="Z42">
        <v>40</v>
      </c>
      <c r="AA42" s="11">
        <v>55434</v>
      </c>
      <c r="AB42" s="11">
        <v>77200</v>
      </c>
      <c r="AC42" s="10">
        <v>0.71805699481865282</v>
      </c>
      <c r="AD42" s="9">
        <v>0.95825336876879352</v>
      </c>
      <c r="AE42">
        <v>40</v>
      </c>
      <c r="AF42" s="11">
        <v>63702</v>
      </c>
      <c r="AG42" s="11">
        <v>84293</v>
      </c>
      <c r="AH42" s="10">
        <v>0.75572111563237754</v>
      </c>
      <c r="AI42" s="9">
        <v>1.0085164689292225</v>
      </c>
    </row>
    <row r="43" spans="1:35" x14ac:dyDescent="0.25">
      <c r="A43">
        <v>41</v>
      </c>
      <c r="B43" s="14">
        <v>45977</v>
      </c>
      <c r="C43" s="14">
        <v>65794</v>
      </c>
      <c r="D43" s="13">
        <v>0.69880232240021889</v>
      </c>
      <c r="E43" s="12">
        <v>0.93255783924587077</v>
      </c>
      <c r="F43">
        <v>41</v>
      </c>
      <c r="G43" s="11">
        <v>19665</v>
      </c>
      <c r="H43" s="11">
        <v>44355</v>
      </c>
      <c r="I43" s="10">
        <v>0.44335475143726749</v>
      </c>
      <c r="J43" s="9">
        <v>0.59166081131443982</v>
      </c>
      <c r="K43">
        <v>41</v>
      </c>
      <c r="L43" s="11">
        <v>69382</v>
      </c>
      <c r="M43" s="11">
        <v>85694</v>
      </c>
      <c r="N43" s="10">
        <v>0.80964828342707773</v>
      </c>
      <c r="O43" s="9">
        <v>1.0804827481804709</v>
      </c>
      <c r="P43">
        <v>41</v>
      </c>
      <c r="Q43" s="11">
        <v>22373</v>
      </c>
      <c r="R43" s="11">
        <v>46755</v>
      </c>
      <c r="S43" s="10">
        <v>0.47851566677360707</v>
      </c>
      <c r="T43" s="9">
        <v>0.63858336177096875</v>
      </c>
      <c r="U43">
        <v>41</v>
      </c>
      <c r="V43" s="11">
        <v>53405</v>
      </c>
      <c r="W43" s="11">
        <v>69025</v>
      </c>
      <c r="X43" s="10">
        <v>0.77370517928286853</v>
      </c>
      <c r="Y43" s="9">
        <v>1.0325163598871647</v>
      </c>
      <c r="Z43">
        <v>41</v>
      </c>
      <c r="AA43" s="11">
        <v>15507</v>
      </c>
      <c r="AB43" s="11">
        <v>46806</v>
      </c>
      <c r="AC43" s="10">
        <v>0.33130367901551083</v>
      </c>
      <c r="AD43" s="9">
        <v>0.44212767063467839</v>
      </c>
      <c r="AE43">
        <v>41</v>
      </c>
      <c r="AF43" s="11">
        <v>53257</v>
      </c>
      <c r="AG43" s="11">
        <v>74691</v>
      </c>
      <c r="AH43" s="10">
        <v>0.71303102114043193</v>
      </c>
      <c r="AI43" s="9">
        <v>0.95154616273466142</v>
      </c>
    </row>
    <row r="44" spans="1:35" x14ac:dyDescent="0.25">
      <c r="B44" s="14"/>
      <c r="C44" s="14" t="s">
        <v>2</v>
      </c>
      <c r="D44" s="13">
        <v>0.74933939006876837</v>
      </c>
      <c r="E44" s="12"/>
      <c r="F44" s="7"/>
      <c r="G44" s="11"/>
      <c r="H44" s="11"/>
      <c r="I44" s="10"/>
      <c r="J44" s="9"/>
      <c r="L44" s="11"/>
      <c r="M44" s="11"/>
      <c r="N44" s="10"/>
      <c r="O44" s="9"/>
      <c r="Q44" s="11"/>
      <c r="R44" s="11"/>
      <c r="S44" s="10"/>
      <c r="T44" s="9"/>
      <c r="V44" s="11"/>
      <c r="W44" s="11"/>
      <c r="X44" s="10"/>
      <c r="Y44" s="9"/>
      <c r="AA44" s="11"/>
      <c r="AB44" s="11"/>
      <c r="AC44" s="10"/>
      <c r="AD44" s="9"/>
      <c r="AF44" s="11"/>
      <c r="AG44" s="11"/>
      <c r="AH44" s="10"/>
      <c r="AI44" s="9"/>
    </row>
    <row r="45" spans="1:35" ht="15.75" thickBot="1" x14ac:dyDescent="0.3">
      <c r="B45" s="8"/>
      <c r="C45" s="8"/>
      <c r="D45" s="7"/>
      <c r="E45" s="7"/>
      <c r="F45" s="7"/>
      <c r="G45" s="8"/>
      <c r="H45" s="8"/>
      <c r="I45" s="7"/>
      <c r="J45" s="7"/>
      <c r="L45" s="8"/>
      <c r="M45" s="8"/>
      <c r="N45" s="7"/>
      <c r="O45" s="7"/>
      <c r="Q45" s="8"/>
      <c r="R45" s="8"/>
      <c r="S45" s="7"/>
      <c r="T45" s="7"/>
      <c r="V45" s="8"/>
      <c r="W45" s="8"/>
      <c r="X45" s="7"/>
      <c r="Y45" s="7"/>
    </row>
    <row r="46" spans="1:35" x14ac:dyDescent="0.25">
      <c r="D46" s="5" t="s">
        <v>1</v>
      </c>
      <c r="E46" s="6">
        <f>AVERAGE(E3:E43)</f>
        <v>1.0000000000917719</v>
      </c>
      <c r="I46" s="5" t="s">
        <v>1</v>
      </c>
      <c r="J46" s="4">
        <f>AVERAGE(J3:J43)</f>
        <v>0.66749502759036794</v>
      </c>
      <c r="N46" s="5" t="s">
        <v>1</v>
      </c>
      <c r="O46" s="4">
        <f>AVERAGE(O3:O43)</f>
        <v>0.77511297952544811</v>
      </c>
      <c r="S46" s="5" t="s">
        <v>1</v>
      </c>
      <c r="T46" s="4">
        <f>AVERAGE(T3:T43)</f>
        <v>0.64328479693020912</v>
      </c>
      <c r="X46" s="5" t="s">
        <v>1</v>
      </c>
      <c r="Y46" s="4">
        <f>AVERAGE(Y3:Y43)</f>
        <v>0.85949706602894316</v>
      </c>
      <c r="AC46" s="5" t="s">
        <v>1</v>
      </c>
      <c r="AD46" s="4">
        <f>AVERAGE(AD3:AD43)</f>
        <v>0.68182817043728439</v>
      </c>
      <c r="AH46" s="5" t="s">
        <v>1</v>
      </c>
      <c r="AI46" s="4">
        <f>AVERAGE(AI3:AI43)</f>
        <v>0.8379081991799594</v>
      </c>
    </row>
    <row r="47" spans="1:35" ht="15.75" thickBot="1" x14ac:dyDescent="0.3">
      <c r="D47" s="2" t="s">
        <v>0</v>
      </c>
      <c r="E47" s="3">
        <f>_xlfn.STDEV.S(E3:E43)</f>
        <v>0.12052799508368049</v>
      </c>
      <c r="I47" s="2" t="s">
        <v>0</v>
      </c>
      <c r="J47" s="1">
        <f>_xlfn.STDEV.S(J3:J43)</f>
        <v>0.12949127566759658</v>
      </c>
      <c r="N47" s="2" t="s">
        <v>0</v>
      </c>
      <c r="O47" s="1">
        <f>_xlfn.STDEV.S(O3:O43)</f>
        <v>0.18922098131619469</v>
      </c>
      <c r="S47" s="2" t="s">
        <v>0</v>
      </c>
      <c r="T47" s="1">
        <f>_xlfn.STDEV.S(T3:T43)</f>
        <v>9.1407595458819671E-2</v>
      </c>
      <c r="X47" s="2" t="s">
        <v>0</v>
      </c>
      <c r="Y47" s="1">
        <f>_xlfn.STDEV.S(Y3:Y43)</f>
        <v>0.21229808705552097</v>
      </c>
      <c r="AC47" s="2" t="s">
        <v>0</v>
      </c>
      <c r="AD47" s="1">
        <f>_xlfn.STDEV.S(AD3:AD43)</f>
        <v>0.19256470550685742</v>
      </c>
      <c r="AH47" s="2" t="s">
        <v>0</v>
      </c>
      <c r="AI47" s="1">
        <f>_xlfn.STDEV.S(AI3:AI43)</f>
        <v>0.20728415612769444</v>
      </c>
    </row>
  </sheetData>
  <mergeCells count="7">
    <mergeCell ref="AF1:AI1"/>
    <mergeCell ref="B1:E1"/>
    <mergeCell ref="G1:J1"/>
    <mergeCell ref="L1:O1"/>
    <mergeCell ref="Q1:T1"/>
    <mergeCell ref="V1:Y1"/>
    <mergeCell ref="AA1:A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tabSelected="1" workbookViewId="0">
      <selection activeCell="N15" sqref="N15"/>
    </sheetView>
  </sheetViews>
  <sheetFormatPr baseColWidth="10" defaultRowHeight="15" x14ac:dyDescent="0.25"/>
  <sheetData>
    <row r="1" spans="1:20" ht="15.75" thickBot="1" x14ac:dyDescent="0.3">
      <c r="A1" s="39"/>
      <c r="B1" s="52" t="s">
        <v>22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0"/>
    </row>
    <row r="2" spans="1:20" ht="15.75" thickBot="1" x14ac:dyDescent="0.3">
      <c r="B2" s="49" t="s">
        <v>13</v>
      </c>
      <c r="C2" s="48"/>
      <c r="D2" s="48" t="s">
        <v>12</v>
      </c>
      <c r="E2" s="48"/>
      <c r="F2" s="48" t="s">
        <v>20</v>
      </c>
      <c r="G2" s="48"/>
      <c r="H2" s="48" t="s">
        <v>10</v>
      </c>
      <c r="I2" s="48"/>
      <c r="J2" s="48" t="s">
        <v>19</v>
      </c>
      <c r="K2" s="48"/>
      <c r="L2" s="48" t="s">
        <v>18</v>
      </c>
      <c r="M2" s="47"/>
    </row>
    <row r="3" spans="1:20" x14ac:dyDescent="0.25">
      <c r="A3" s="7" t="s">
        <v>17</v>
      </c>
      <c r="B3" s="46">
        <v>20.68966</v>
      </c>
      <c r="C3" s="46"/>
      <c r="D3" s="45">
        <v>24.489799999999999</v>
      </c>
      <c r="E3" s="45"/>
      <c r="F3" s="45">
        <v>28.703700000000001</v>
      </c>
      <c r="G3" s="45"/>
      <c r="H3" s="45">
        <v>20.192309999999999</v>
      </c>
      <c r="I3" s="45"/>
      <c r="J3" s="45">
        <v>38.834949999999999</v>
      </c>
      <c r="K3" s="45"/>
      <c r="L3" s="45">
        <v>31.632650000000002</v>
      </c>
      <c r="M3" s="45"/>
    </row>
    <row r="4" spans="1:20" x14ac:dyDescent="0.25">
      <c r="A4" s="7" t="s">
        <v>16</v>
      </c>
      <c r="B4" s="46">
        <v>20.212769999999999</v>
      </c>
      <c r="C4" s="46"/>
      <c r="D4" s="45">
        <v>22.826090000000001</v>
      </c>
      <c r="E4" s="45"/>
      <c r="F4" s="46">
        <v>26.66667</v>
      </c>
      <c r="G4" s="46"/>
      <c r="H4" s="46">
        <v>23.30097</v>
      </c>
      <c r="I4" s="46"/>
      <c r="J4" s="45">
        <v>33.333329999999997</v>
      </c>
      <c r="K4" s="45"/>
      <c r="L4" s="45">
        <v>32.727269999999997</v>
      </c>
      <c r="M4" s="45"/>
    </row>
    <row r="5" spans="1:20" x14ac:dyDescent="0.25">
      <c r="A5" s="7" t="s">
        <v>15</v>
      </c>
      <c r="B5" s="46">
        <v>21.428570000000001</v>
      </c>
      <c r="C5" s="46"/>
      <c r="D5" s="46">
        <v>22.549019999999999</v>
      </c>
      <c r="E5" s="46"/>
      <c r="F5" s="46">
        <v>29.411760000000001</v>
      </c>
      <c r="G5" s="46"/>
      <c r="H5" s="46">
        <v>24.074069999999999</v>
      </c>
      <c r="I5" s="46"/>
      <c r="J5" s="45">
        <v>36.111109999999996</v>
      </c>
      <c r="K5" s="45"/>
      <c r="L5" s="45">
        <v>29.347829999999998</v>
      </c>
      <c r="M5" s="45"/>
    </row>
    <row r="6" spans="1:20" x14ac:dyDescent="0.25">
      <c r="A6" s="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</row>
    <row r="7" spans="1:20" ht="15.75" thickBot="1" x14ac:dyDescent="0.3">
      <c r="A7" s="7"/>
      <c r="B7" s="25"/>
      <c r="C7" s="25"/>
      <c r="D7" s="26"/>
      <c r="E7" s="26"/>
      <c r="F7" s="26"/>
      <c r="G7" s="26"/>
      <c r="H7" s="26"/>
      <c r="I7" s="26"/>
      <c r="J7" s="26"/>
      <c r="K7" s="26"/>
      <c r="L7" s="25"/>
      <c r="M7" s="25"/>
    </row>
    <row r="8" spans="1:20" x14ac:dyDescent="0.25">
      <c r="A8" s="5" t="s">
        <v>1</v>
      </c>
      <c r="B8" s="44">
        <f>AVERAGE(B3:C5)</f>
        <v>20.776999999999997</v>
      </c>
      <c r="C8" s="44"/>
      <c r="D8" s="44">
        <f>AVERAGE(D3:E5)</f>
        <v>23.288303333333332</v>
      </c>
      <c r="E8" s="44"/>
      <c r="F8" s="44">
        <f>AVERAGE(F3:G5)</f>
        <v>28.26071</v>
      </c>
      <c r="G8" s="44"/>
      <c r="H8" s="44">
        <f>AVERAGE(H3:I5)</f>
        <v>22.522450000000003</v>
      </c>
      <c r="I8" s="44"/>
      <c r="J8" s="44">
        <f>AVERAGE(J3:K5)</f>
        <v>36.093129999999995</v>
      </c>
      <c r="K8" s="44"/>
      <c r="L8" s="44">
        <f>AVERAGE(L3:M5)</f>
        <v>31.235916666666668</v>
      </c>
      <c r="M8" s="43"/>
    </row>
    <row r="9" spans="1:20" ht="15.75" thickBot="1" x14ac:dyDescent="0.3">
      <c r="A9" s="2" t="s">
        <v>0</v>
      </c>
      <c r="B9" s="42">
        <f>_xlfn.STDEV.S(B3:C5)</f>
        <v>0.61258764001569688</v>
      </c>
      <c r="C9" s="42"/>
      <c r="D9" s="42">
        <f>_xlfn.STDEV.S(D3:E5)</f>
        <v>1.049708352940631</v>
      </c>
      <c r="E9" s="42"/>
      <c r="F9" s="42">
        <f>_xlfn.STDEV.S(F3:G5)</f>
        <v>1.4251525820416571</v>
      </c>
      <c r="G9" s="42"/>
      <c r="H9" s="42">
        <f>_xlfn.STDEV.S(H3:I5)</f>
        <v>2.0546496580195859</v>
      </c>
      <c r="I9" s="42"/>
      <c r="J9" s="42">
        <f>_xlfn.STDEV.S(J3:K5)</f>
        <v>2.7508540703570605</v>
      </c>
      <c r="K9" s="42"/>
      <c r="L9" s="42">
        <f>_xlfn.STDEV.S(L3:M5)</f>
        <v>1.7242974458408655</v>
      </c>
      <c r="M9" s="41"/>
    </row>
    <row r="10" spans="1:20" x14ac:dyDescent="0.25">
      <c r="N10" s="26"/>
      <c r="O10" s="26"/>
      <c r="P10" s="26"/>
      <c r="Q10" s="26"/>
      <c r="R10" s="26"/>
      <c r="S10" s="26"/>
      <c r="T10" s="30"/>
    </row>
    <row r="11" spans="1:20" ht="15.75" thickBot="1" x14ac:dyDescent="0.3">
      <c r="N11" s="40"/>
      <c r="O11" s="40"/>
      <c r="P11" s="40"/>
      <c r="Q11" s="40"/>
      <c r="R11" s="40"/>
      <c r="S11" s="40"/>
      <c r="T11" s="30"/>
    </row>
    <row r="12" spans="1:20" ht="15.75" thickBot="1" x14ac:dyDescent="0.3">
      <c r="A12" s="39"/>
      <c r="B12" s="38" t="s">
        <v>21</v>
      </c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6"/>
      <c r="N12" s="32"/>
      <c r="O12" s="32"/>
      <c r="P12" s="32"/>
      <c r="Q12" s="32"/>
      <c r="R12" s="31"/>
      <c r="S12" s="31"/>
      <c r="T12" s="30"/>
    </row>
    <row r="13" spans="1:20" ht="15.75" thickBot="1" x14ac:dyDescent="0.3">
      <c r="B13" s="35" t="s">
        <v>13</v>
      </c>
      <c r="C13" s="34"/>
      <c r="D13" s="34" t="s">
        <v>12</v>
      </c>
      <c r="E13" s="34"/>
      <c r="F13" s="34" t="s">
        <v>20</v>
      </c>
      <c r="G13" s="34"/>
      <c r="H13" s="34" t="s">
        <v>10</v>
      </c>
      <c r="I13" s="34"/>
      <c r="J13" s="34" t="s">
        <v>19</v>
      </c>
      <c r="K13" s="34"/>
      <c r="L13" s="34" t="s">
        <v>18</v>
      </c>
      <c r="M13" s="33"/>
      <c r="N13" s="32"/>
      <c r="O13" s="32"/>
      <c r="P13" s="32"/>
      <c r="Q13" s="32"/>
      <c r="R13" s="31"/>
      <c r="S13" s="31"/>
      <c r="T13" s="30"/>
    </row>
    <row r="14" spans="1:20" x14ac:dyDescent="0.25">
      <c r="A14" s="7" t="s">
        <v>17</v>
      </c>
      <c r="B14" s="29">
        <v>0</v>
      </c>
      <c r="C14" s="29">
        <v>0</v>
      </c>
      <c r="D14" s="28">
        <v>0</v>
      </c>
      <c r="E14" s="28">
        <v>0</v>
      </c>
      <c r="F14" s="28">
        <v>5.555555</v>
      </c>
      <c r="G14" s="28">
        <v>5.555555</v>
      </c>
      <c r="H14" s="28">
        <v>0</v>
      </c>
      <c r="I14" s="28">
        <v>0</v>
      </c>
      <c r="J14" s="28">
        <v>17.475729999999999</v>
      </c>
      <c r="K14" s="28">
        <v>17.475729999999999</v>
      </c>
      <c r="L14" s="28">
        <v>8.1632650000000009</v>
      </c>
      <c r="M14" s="28">
        <v>8.1632650000000009</v>
      </c>
      <c r="N14" s="32"/>
      <c r="O14" s="32"/>
      <c r="P14" s="32"/>
      <c r="Q14" s="32"/>
      <c r="R14" s="31"/>
      <c r="S14" s="31"/>
      <c r="T14" s="30"/>
    </row>
    <row r="15" spans="1:20" x14ac:dyDescent="0.25">
      <c r="A15" s="7" t="s">
        <v>16</v>
      </c>
      <c r="B15" s="29">
        <v>1.0638300000000001</v>
      </c>
      <c r="C15" s="29">
        <v>1.0638300000000001</v>
      </c>
      <c r="D15" s="28">
        <v>0</v>
      </c>
      <c r="E15" s="28">
        <v>0</v>
      </c>
      <c r="F15" s="29">
        <v>3.8095240000000001</v>
      </c>
      <c r="G15" s="29">
        <v>3.8095240000000001</v>
      </c>
      <c r="H15" s="29">
        <v>0</v>
      </c>
      <c r="I15" s="29">
        <v>0</v>
      </c>
      <c r="J15" s="28">
        <v>13.88889</v>
      </c>
      <c r="K15" s="28">
        <v>13.88889</v>
      </c>
      <c r="L15" s="28">
        <v>5.4545450000000004</v>
      </c>
      <c r="M15" s="28">
        <v>5.4545450000000004</v>
      </c>
      <c r="N15" s="30"/>
      <c r="O15" s="30"/>
      <c r="P15" s="30"/>
      <c r="Q15" s="30"/>
      <c r="R15" s="30"/>
      <c r="S15" s="30"/>
      <c r="T15" s="30"/>
    </row>
    <row r="16" spans="1:20" x14ac:dyDescent="0.25">
      <c r="A16" s="7" t="s">
        <v>15</v>
      </c>
      <c r="B16" s="29">
        <v>0</v>
      </c>
      <c r="C16" s="29">
        <v>0</v>
      </c>
      <c r="D16" s="29">
        <v>0.98039220000000005</v>
      </c>
      <c r="E16" s="29">
        <v>0.98039220000000005</v>
      </c>
      <c r="F16" s="29">
        <v>6.7226889999999999</v>
      </c>
      <c r="G16" s="29">
        <v>6.7226889999999999</v>
      </c>
      <c r="H16" s="29">
        <v>0</v>
      </c>
      <c r="I16" s="29">
        <v>0</v>
      </c>
      <c r="J16" s="28">
        <v>12.037039999999999</v>
      </c>
      <c r="K16" s="28">
        <v>12.037039999999999</v>
      </c>
      <c r="L16" s="28">
        <v>4.3478260000000004</v>
      </c>
      <c r="M16" s="28">
        <v>4.3478260000000004</v>
      </c>
    </row>
    <row r="17" spans="1:13" x14ac:dyDescent="0.25">
      <c r="A17" s="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13" ht="15.75" thickBot="1" x14ac:dyDescent="0.3">
      <c r="A18" s="7"/>
      <c r="B18" s="25"/>
      <c r="C18" s="25"/>
      <c r="D18" s="26"/>
      <c r="E18" s="26"/>
      <c r="F18" s="26"/>
      <c r="G18" s="26"/>
      <c r="H18" s="26"/>
      <c r="I18" s="26"/>
      <c r="J18" s="26"/>
      <c r="K18" s="26"/>
      <c r="L18" s="25"/>
      <c r="M18" s="25"/>
    </row>
    <row r="19" spans="1:13" x14ac:dyDescent="0.25">
      <c r="A19" s="5" t="s">
        <v>1</v>
      </c>
      <c r="B19" s="24">
        <f>AVERAGE(B14:C16)</f>
        <v>0.35461000000000004</v>
      </c>
      <c r="C19" s="24"/>
      <c r="D19" s="24">
        <f>AVERAGE(D14:E16)</f>
        <v>0.32679740000000002</v>
      </c>
      <c r="E19" s="24"/>
      <c r="F19" s="24">
        <f>AVERAGE(F14:G16)</f>
        <v>5.3625893333333332</v>
      </c>
      <c r="G19" s="24"/>
      <c r="H19" s="24">
        <f>AVERAGE(H14:I16)</f>
        <v>0</v>
      </c>
      <c r="I19" s="24"/>
      <c r="J19" s="24">
        <f>AVERAGE(J14:K16)</f>
        <v>14.467220000000003</v>
      </c>
      <c r="K19" s="24"/>
      <c r="L19" s="24">
        <f>AVERAGE(L14:M16)</f>
        <v>5.9885453333333336</v>
      </c>
      <c r="M19" s="23"/>
    </row>
    <row r="20" spans="1:13" ht="15.75" thickBot="1" x14ac:dyDescent="0.3">
      <c r="A20" s="2" t="s">
        <v>0</v>
      </c>
      <c r="B20" s="22">
        <f>_xlfn.STDEV.S(B14:C16)</f>
        <v>0.54935944975944484</v>
      </c>
      <c r="C20" s="22"/>
      <c r="D20" s="22">
        <f>_xlfn.STDEV.S(D14:E16)</f>
        <v>0.50627235511355351</v>
      </c>
      <c r="E20" s="22"/>
      <c r="F20" s="22">
        <f>_xlfn.STDEV.S(F14:G16)</f>
        <v>1.311353313395085</v>
      </c>
      <c r="G20" s="22"/>
      <c r="H20" s="22">
        <f>_xlfn.STDEV.S(H14:I16)</f>
        <v>0</v>
      </c>
      <c r="I20" s="22"/>
      <c r="J20" s="22">
        <f>_xlfn.STDEV.S(J14:K16)</f>
        <v>2.4731658125891776</v>
      </c>
      <c r="K20" s="22"/>
      <c r="L20" s="22">
        <f>_xlfn.STDEV.S(L14:M16)</f>
        <v>1.7557359613974628</v>
      </c>
      <c r="M20" s="21"/>
    </row>
  </sheetData>
  <mergeCells count="99">
    <mergeCell ref="L20:M20"/>
    <mergeCell ref="B20:C20"/>
    <mergeCell ref="D20:E20"/>
    <mergeCell ref="F20:G20"/>
    <mergeCell ref="H20:I20"/>
    <mergeCell ref="J20:K20"/>
    <mergeCell ref="L19:M19"/>
    <mergeCell ref="B18:C18"/>
    <mergeCell ref="D18:E18"/>
    <mergeCell ref="F18:G18"/>
    <mergeCell ref="H18:I18"/>
    <mergeCell ref="J18:K18"/>
    <mergeCell ref="D16:E16"/>
    <mergeCell ref="F16:G16"/>
    <mergeCell ref="H16:I16"/>
    <mergeCell ref="J16:K16"/>
    <mergeCell ref="L18:M18"/>
    <mergeCell ref="B19:C19"/>
    <mergeCell ref="D19:E19"/>
    <mergeCell ref="F19:G19"/>
    <mergeCell ref="H19:I19"/>
    <mergeCell ref="J19:K19"/>
    <mergeCell ref="H14:I14"/>
    <mergeCell ref="J14:K14"/>
    <mergeCell ref="L16:M16"/>
    <mergeCell ref="B17:C17"/>
    <mergeCell ref="D17:E17"/>
    <mergeCell ref="F17:G17"/>
    <mergeCell ref="H17:I17"/>
    <mergeCell ref="J17:K17"/>
    <mergeCell ref="L17:M17"/>
    <mergeCell ref="B16:C16"/>
    <mergeCell ref="L14:M14"/>
    <mergeCell ref="B15:C15"/>
    <mergeCell ref="D15:E15"/>
    <mergeCell ref="F15:G15"/>
    <mergeCell ref="H15:I15"/>
    <mergeCell ref="J15:K15"/>
    <mergeCell ref="L15:M15"/>
    <mergeCell ref="B14:C14"/>
    <mergeCell ref="D14:E14"/>
    <mergeCell ref="F14:G14"/>
    <mergeCell ref="D5:E5"/>
    <mergeCell ref="F5:G5"/>
    <mergeCell ref="H5:I5"/>
    <mergeCell ref="J5:K5"/>
    <mergeCell ref="L5:M5"/>
    <mergeCell ref="D4:E4"/>
    <mergeCell ref="F4:G4"/>
    <mergeCell ref="H4:I4"/>
    <mergeCell ref="J3:K3"/>
    <mergeCell ref="L3:M3"/>
    <mergeCell ref="B1:M1"/>
    <mergeCell ref="B12:M12"/>
    <mergeCell ref="B13:C13"/>
    <mergeCell ref="D13:E13"/>
    <mergeCell ref="F13:G13"/>
    <mergeCell ref="H13:I13"/>
    <mergeCell ref="J13:K13"/>
    <mergeCell ref="L13:M13"/>
    <mergeCell ref="D2:E2"/>
    <mergeCell ref="F2:G2"/>
    <mergeCell ref="H2:I2"/>
    <mergeCell ref="J2:K2"/>
    <mergeCell ref="L2:M2"/>
    <mergeCell ref="J4:K4"/>
    <mergeCell ref="L4:M4"/>
    <mergeCell ref="D3:E3"/>
    <mergeCell ref="F3:G3"/>
    <mergeCell ref="H3:I3"/>
    <mergeCell ref="B6:C6"/>
    <mergeCell ref="B7:C7"/>
    <mergeCell ref="B8:C8"/>
    <mergeCell ref="B9:C9"/>
    <mergeCell ref="B2:C2"/>
    <mergeCell ref="B3:C3"/>
    <mergeCell ref="B4:C4"/>
    <mergeCell ref="B5:C5"/>
    <mergeCell ref="D6:E6"/>
    <mergeCell ref="D7:E7"/>
    <mergeCell ref="D8:E8"/>
    <mergeCell ref="D9:E9"/>
    <mergeCell ref="F6:G6"/>
    <mergeCell ref="F7:G7"/>
    <mergeCell ref="N10:S10"/>
    <mergeCell ref="L6:M6"/>
    <mergeCell ref="L7:M7"/>
    <mergeCell ref="L8:M8"/>
    <mergeCell ref="L9:M9"/>
    <mergeCell ref="F8:G8"/>
    <mergeCell ref="F9:G9"/>
    <mergeCell ref="J6:K6"/>
    <mergeCell ref="J7:K7"/>
    <mergeCell ref="J8:K8"/>
    <mergeCell ref="J9:K9"/>
    <mergeCell ref="H6:I6"/>
    <mergeCell ref="H7:I7"/>
    <mergeCell ref="H8:I8"/>
    <mergeCell ref="H9:I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Figure 6 supplement A</vt:lpstr>
      <vt:lpstr>Figure 6 supplement B</vt:lpstr>
    </vt:vector>
  </TitlesOfParts>
  <Company>Luffi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Luffi</cp:lastModifiedBy>
  <dcterms:created xsi:type="dcterms:W3CDTF">2023-01-24T16:46:42Z</dcterms:created>
  <dcterms:modified xsi:type="dcterms:W3CDTF">2023-01-24T16:48:10Z</dcterms:modified>
</cp:coreProperties>
</file>